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A78646ED-09BC-495B-B1EF-BFE5BD23C62B}" xr6:coauthVersionLast="47" xr6:coauthVersionMax="47" xr10:uidLastSave="{00000000-0000-0000-0000-000000000000}"/>
  <bookViews>
    <workbookView xWindow="19090" yWindow="-110" windowWidth="38620" windowHeight="21100" tabRatio="699" xr2:uid="{40CC2984-8280-4163-A0DF-FF9864B89EEE}"/>
  </bookViews>
  <sheets>
    <sheet name="Sep 500K"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 i="35" l="1"/>
  <c r="G78" i="35"/>
  <c r="H75" i="35"/>
  <c r="G75" i="35"/>
  <c r="H70" i="35"/>
  <c r="G70" i="35"/>
  <c r="H49" i="35"/>
  <c r="G49" i="35"/>
  <c r="H41" i="35"/>
  <c r="G41" i="35"/>
  <c r="H31" i="35"/>
  <c r="G31" i="35"/>
  <c r="H29" i="35"/>
  <c r="G29" i="35"/>
  <c r="H27" i="35"/>
  <c r="H79" i="35" s="1"/>
  <c r="G27" i="35"/>
  <c r="H23" i="35"/>
  <c r="G23" i="35"/>
  <c r="H12" i="35"/>
  <c r="G12" i="35"/>
  <c r="G79" i="35" s="1"/>
</calcChain>
</file>

<file path=xl/sharedStrings.xml><?xml version="1.0" encoding="utf-8"?>
<sst xmlns="http://schemas.openxmlformats.org/spreadsheetml/2006/main" count="328" uniqueCount="218">
  <si>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</si>
  <si>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</si>
  <si>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</si>
  <si>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</si>
  <si>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</si>
  <si>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</si>
  <si>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</si>
  <si>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</si>
  <si>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</si>
  <si>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</si>
  <si>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</si>
  <si>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</si>
  <si>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</si>
  <si>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</si>
  <si>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</si>
  <si>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</si>
  <si>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</si>
  <si>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</si>
  <si>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</si>
  <si>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</si>
  <si>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</si>
  <si>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</si>
  <si>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</si>
  <si>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</si>
  <si>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</si>
  <si>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</si>
  <si>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</si>
  <si>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</si>
  <si>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</si>
  <si>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</si>
  <si>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Phased Project Permit</t>
  </si>
  <si>
    <t>Phased Project Permit Total</t>
  </si>
  <si>
    <t>Construction Permit-Single Family/Duplex-Add/Alt</t>
  </si>
  <si>
    <t>Construction Permit-Single Family/Duplex-Add/Alt Total</t>
  </si>
  <si>
    <t>1201 3RD AVE</t>
  </si>
  <si>
    <t>Construct new one-family dwelling, per plan</t>
  </si>
  <si>
    <t>Construction Permit-Commercial-New</t>
  </si>
  <si>
    <t>1800 9TH AVE</t>
  </si>
  <si>
    <t>2700 NE UNIVERSITY VILLAGE ST</t>
  </si>
  <si>
    <t>1550 N 115TH ST</t>
  </si>
  <si>
    <t>Construct addition and substantial alterations to existing two family dwelling, per plan.</t>
  </si>
  <si>
    <t>Construction Permit-Commercial-New Total</t>
  </si>
  <si>
    <t>Construct blanket permit tenant improvements to future tenant on the ninth floor of existing commercial building, per plan.</t>
  </si>
  <si>
    <t>800 OCCIDENTAL AVE S</t>
  </si>
  <si>
    <t>121 BOREN AVE N</t>
  </si>
  <si>
    <t>369 REPUBLICAN ST</t>
  </si>
  <si>
    <t>Establish use as single-family residence with attached accessory dwelling unit per land use code. Construct two family dwelling, per plan.</t>
  </si>
  <si>
    <t>September</t>
  </si>
  <si>
    <t>7089234-BK</t>
  </si>
  <si>
    <t>Construct blanket permit tenant improvements to Washington State Hospital Association on the 16th floor of existing commercial building, per plan.</t>
  </si>
  <si>
    <t>7100213-BK</t>
  </si>
  <si>
    <t>622 BROADWAY</t>
  </si>
  <si>
    <t>Construct blanket permit tenant improvements to future tenant on the fourth floor of existing commercial building, per plan.</t>
  </si>
  <si>
    <t>7101929-BK</t>
  </si>
  <si>
    <t>7103211-BK</t>
  </si>
  <si>
    <t>325 9TH AVE N</t>
  </si>
  <si>
    <t>Construct blanket permit tenant improvements to Apollo on floors: 10, 11, and 12 of existing commercial building, per plan.</t>
  </si>
  <si>
    <t>7051545-CN</t>
  </si>
  <si>
    <t>1415 ELLIOTT AVE W</t>
  </si>
  <si>
    <t>Construct tenant improvement to existing warehouse structure for climbing gym (ROQ), occupy per plan.</t>
  </si>
  <si>
    <t>7059116-CN</t>
  </si>
  <si>
    <t>Change of use from retail sales and services, general to restaurant per land use code.  Construct tenant improvements for restaurant at existing commercial building, occupy per plan.</t>
  </si>
  <si>
    <t>7072117-CN</t>
  </si>
  <si>
    <t>Construct alterations  to L-4 of a commercial office building office functions including amenity and food service facilities, occupy per plans</t>
  </si>
  <si>
    <t>7076711-CN</t>
  </si>
  <si>
    <t>701 N 34TH ST</t>
  </si>
  <si>
    <t>Construct tenant improvements for business (Nvidia) at level 4th, PA, and Roof of existing commercial building, occupy per plan.</t>
  </si>
  <si>
    <t>7084133-CN</t>
  </si>
  <si>
    <t>99 UNION ST</t>
  </si>
  <si>
    <t>Construct alterations to Levels 1 &amp; 3 of existing commercial building (Four Seasons), occupy per plan</t>
  </si>
  <si>
    <t>7033721-CN</t>
  </si>
  <si>
    <t>2301 7TH AVE</t>
  </si>
  <si>
    <t>Shoring and excavation for a future mixed use building with two towers above a common base structure, per plan.</t>
  </si>
  <si>
    <t>7059174-CN</t>
  </si>
  <si>
    <t>124 N 35TH ST</t>
  </si>
  <si>
    <t>Change of use from warehouse to Indoor sports and recreation per land use code. Construct substantial alterations for indoor pickleball courts (Picklr Fremont) in existing warehouse building, occupy per plan. Mechanical included.</t>
  </si>
  <si>
    <t>7063618-CN</t>
  </si>
  <si>
    <t>12025 LAKE CITY WAY NE</t>
  </si>
  <si>
    <t>Change of use from medical services to retail sales and services, general per land use code._x000D_
Construct substantial alterations to convert building to laundry facility, and occupy per plan.</t>
  </si>
  <si>
    <t>7068952-CN</t>
  </si>
  <si>
    <t>2201 WESTLAKE AVE</t>
  </si>
  <si>
    <t>Construct tenant improvements for office on 3rd floor of existing commercial building, occupy</t>
  </si>
  <si>
    <t>7091542-CN</t>
  </si>
  <si>
    <t>3524 STONE WAY N</t>
  </si>
  <si>
    <t>Construct initial tenant improvements in mixed use building at NW corner of ground floor (for Snow Peak), per plan.</t>
  </si>
  <si>
    <t>6920422-CN</t>
  </si>
  <si>
    <t>10400 EAST MARGINAL WAY S</t>
  </si>
  <si>
    <t>Establish use as warehouse with surface parking and loading dock, per land use code.  Construct as warehouse building (Prologis Building #3) and mass grading for approximately 25,000 cubic yards of material for building, loading dock and parking area, occupy per plan.</t>
  </si>
  <si>
    <t>7092124-CN</t>
  </si>
  <si>
    <t>Shoring for future construction of Memorial Stadium's at the NW Fleet Storage/Concessions building, per plan.</t>
  </si>
  <si>
    <t>7059839-CN</t>
  </si>
  <si>
    <t>Construct new commercial building (Event logistics and staging building) at Lumen Field and site improvements, occupy per plan.</t>
  </si>
  <si>
    <t>7041020-CN</t>
  </si>
  <si>
    <t>3870 MONTLAKE BLVD NE</t>
  </si>
  <si>
    <t>Construct alterations at levels 1, 2 and 3 of existing sports arena building (Hec Edmundson Pavilion) for broadcast production studio, occupy per plan. Mechanical included.</t>
  </si>
  <si>
    <t>7075410-CN</t>
  </si>
  <si>
    <t>6920 CALIFORNIA AVE SW</t>
  </si>
  <si>
    <t>Construct alterations to replace roofing, siding, windows, unit entry doors, deck/walkway coatings and replace structural beams and posts at decks and walkways at existing multifamily dwelling (Oak Ridge Condominiums), per plan.</t>
  </si>
  <si>
    <t>6587937-CN</t>
  </si>
  <si>
    <t>216 10TH AVE</t>
  </si>
  <si>
    <t>Establish use as apartment and construct a new multifamily building, occupy per plan.  Mechanical included</t>
  </si>
  <si>
    <t>6736385-CN</t>
  </si>
  <si>
    <t>5523 13TH AVE S</t>
  </si>
  <si>
    <t>(Establish use as 4-unit townhouse per land use code) Construct new apartment building, occupy per plan.</t>
  </si>
  <si>
    <t>7024784-CN</t>
  </si>
  <si>
    <t>506 WARD ST</t>
  </si>
  <si>
    <t>Establish use as townhouse per land use code. Construct a multifamily building, occupy per plan.</t>
  </si>
  <si>
    <t>7040015-CN</t>
  </si>
  <si>
    <t>2500 MINOR AVE E</t>
  </si>
  <si>
    <t>Construct new West Townhouse, per plan. ( [LU Statement].  Construct two new townhouses, _x000D_
per plan. Review and processing for two records under 7040015-CN)</t>
  </si>
  <si>
    <t>7066412-CN</t>
  </si>
  <si>
    <t>10 E LOUISA ST</t>
  </si>
  <si>
    <t>Construct new East Townhouse, per plan. ( [LU Statement].  Construct two new townhouses, _x000D_
per plan. Review and processing for two records under 7040015-CN)</t>
  </si>
  <si>
    <t>6756392-CN</t>
  </si>
  <si>
    <t>849 NW MARKET ST</t>
  </si>
  <si>
    <t>Construct new mixed use building, occupy per plan.</t>
  </si>
  <si>
    <t>6988988-CN</t>
  </si>
  <si>
    <t>5613 CALIFORNIA AVE SW</t>
  </si>
  <si>
    <t>Construct east live-work building, occupy per plans. (Establish use as townhouses and live work units per land use code. Construct two multi-family buildings and one live-work building, occupy per plans. Reviews and processing for (3) records under 6988988-CN)</t>
  </si>
  <si>
    <t>7052307-CN</t>
  </si>
  <si>
    <t>3840 LINDEN AVE N</t>
  </si>
  <si>
    <t>Construct west bldg. per plans (Establish use as townhouses per land use code. Construct (2) townhouse buildings per plans. Reviews and processing for (2) -CN's under 7052307)</t>
  </si>
  <si>
    <t>7072923-CN</t>
  </si>
  <si>
    <t>Construct east bldg. per plans (Establish use as townhouses per land use code. Construct (2) townhouse buildings per plans. Reviews and processing for (2) -CN's under 7052307)</t>
  </si>
  <si>
    <t>7084916-CN</t>
  </si>
  <si>
    <t>6527 52ND AVE NE</t>
  </si>
  <si>
    <t>7088123-CN</t>
  </si>
  <si>
    <t>354 25TH AVE</t>
  </si>
  <si>
    <t>Construct addition and substantial alterations to single family residence, per plan.</t>
  </si>
  <si>
    <t>7094392-CN</t>
  </si>
  <si>
    <t>4126 CHILBERG AVE SW</t>
  </si>
  <si>
    <t>Construct substantial alterations to existing one-family dwelling, subject to field inspection (STFI)</t>
  </si>
  <si>
    <t>7105803-CN</t>
  </si>
  <si>
    <t>940 N 88TH ST</t>
  </si>
  <si>
    <t>Construct additions and alterations to existing single family residence, per STFI</t>
  </si>
  <si>
    <t>7044295-CN</t>
  </si>
  <si>
    <t>6201 51ST AVE NE</t>
  </si>
  <si>
    <t>Construct substantial alterations and additions to existing one family dwelling, per plan.</t>
  </si>
  <si>
    <t>7065387-CN</t>
  </si>
  <si>
    <t>9522 LAKE SHORE BLVD NE</t>
  </si>
  <si>
    <t>Construct substantial alterations for second story addition to single family residence, remove and rebuild detached garage, per plan.</t>
  </si>
  <si>
    <t>7091193-CN</t>
  </si>
  <si>
    <t>900 HIAWATHA PL S</t>
  </si>
  <si>
    <t>Allow new attached accessory dwelling unit to existing single family use per land use code. Construct substantial alterations for a two family dwelling, per plan.</t>
  </si>
  <si>
    <t>6768034-CN</t>
  </si>
  <si>
    <t>1906 VICTORIA AVE SW</t>
  </si>
  <si>
    <t>6809550-CN</t>
  </si>
  <si>
    <t>2815 W ELMORE ST</t>
  </si>
  <si>
    <t>Establish use and Construct single-family residence with attached accessory dwelling unit [AADU], per plan.</t>
  </si>
  <si>
    <t>7001530-CN</t>
  </si>
  <si>
    <t>4417 2ND AVE NE</t>
  </si>
  <si>
    <t>Establish use as single family residence with attached accessory dwelling units, per land use code.  Construct 3-unit townhouse, per plan.</t>
  </si>
  <si>
    <t>7001531-CN</t>
  </si>
  <si>
    <t>4421 2ND AVE NE</t>
  </si>
  <si>
    <t>Establish use as single family residence with attached accessory dwelling units, per land use code.  Construct as residential townhouse, per plan.</t>
  </si>
  <si>
    <t>7007032-CN</t>
  </si>
  <si>
    <t>4722 25TH AVE SW</t>
  </si>
  <si>
    <t>Construct east two family dwelling,  per plan. (Establish use as single family residence with attached and detached accessory dwelling  units  per land use code.  Construct new one and two family dwellings, per plan.  Review and processing for two records under  7007032-CN)</t>
  </si>
  <si>
    <t>7030255-CN</t>
  </si>
  <si>
    <t>4902 12TH AVE S</t>
  </si>
  <si>
    <t>Construct west two family dwelling, per plan. (Establish use as single family residence with attached and detached accessory dwelling units per land use code. Construct new one and two family dwellings, per plan. Review and processing for two records under 7030255-CN)</t>
  </si>
  <si>
    <t>7044398-CN</t>
  </si>
  <si>
    <t>2532 30TH AVE W</t>
  </si>
  <si>
    <t>Construct new two family dwelling, per plan. (Establish use as single family dwelling with attached and detached accessory dwelling units per land use code. Construct new one and two family dwellings, per plan. Review and processing for two records under 7044398-CN.)</t>
  </si>
  <si>
    <t>7049770-CN</t>
  </si>
  <si>
    <t>6340 A 51ST AVE S</t>
  </si>
  <si>
    <t>Construct two family dwelling, per plan. (Establish use as single-family dwelling with attached and detached accessory dwelling unit per land use code. Construct one and two family dwelling, per plan. Review and process for 2 records under 7049770-CN)</t>
  </si>
  <si>
    <t>7053361-CN</t>
  </si>
  <si>
    <t>6336 A 51ST AVE S</t>
  </si>
  <si>
    <t>Construct west two-family dwelling, per plan. (Establish use as single family residence with attached and detached accessory dwelling units per land use code. Construct new one- and two-family dwellings, per plan. Review and processing for two records under 7053361)</t>
  </si>
  <si>
    <t>7053980-CN</t>
  </si>
  <si>
    <t>8040 FOREST DR NE</t>
  </si>
  <si>
    <t>Establish use as single family residence per land use code.  Construct new one family dwelling, per plan.</t>
  </si>
  <si>
    <t>7064574-CN</t>
  </si>
  <si>
    <t>8037 WALLINGFORD AVE N</t>
  </si>
  <si>
    <t>Construct two family dwelling, per plan. (Establish use as single-family dwelling with attached and detached accessory dwelling unit per land use code. Construct one and two family dwelling, per plan. Review and process for 2 records under 7064574-CN)</t>
  </si>
  <si>
    <t>7064671-CN</t>
  </si>
  <si>
    <t>8039 WALLINGFORD AVE N</t>
  </si>
  <si>
    <t>Construct east two-family dwelling, per plan. (Establish use as single family residence with attached and detached accessory dwelling units per land use code. Construct new one- and two-family dwellings, per plan. Review and processing for two records under 7064671-CN)</t>
  </si>
  <si>
    <t>7065001-CN</t>
  </si>
  <si>
    <t>334 NE 90TH ST</t>
  </si>
  <si>
    <t>Construct south two family dwelling, per plan. (Establish use as single-family dwelling with attached and detached accessory dwelling unit per land use code. Construct one and two family dwelling, per plan. Review and process for 2 records under 7065001-CN)</t>
  </si>
  <si>
    <t>7073374-CN</t>
  </si>
  <si>
    <t>7060 CLEOPATRA PL NW</t>
  </si>
  <si>
    <t>Construct new two family dwelling, per plan. (Establish use as single family residence with attached and detached accessory dwelling units per land use code.  Construct new one and two family dwellings, per plan. Review and processing for two records under 7073374-CN)</t>
  </si>
  <si>
    <t>7078536-CN</t>
  </si>
  <si>
    <t>2503 NE 117TH ST</t>
  </si>
  <si>
    <t>Construct new two family dwelling, per plan. (Establish use as single-family dwelling unit with an attached accessory dwelling and a detached accessory dwelling unit, per land use code.  Construct new one and two family dwellings, per plan. Review and processing for two records under 7078536-CN)</t>
  </si>
  <si>
    <t>6885649-CN</t>
  </si>
  <si>
    <t>531 B FEDERAL AVE E</t>
  </si>
  <si>
    <t>Construct west 2 unit townhouse, per plan</t>
  </si>
  <si>
    <t>7029004-CN</t>
  </si>
  <si>
    <t>640 W BARRETT ST</t>
  </si>
  <si>
    <t>Establish use as townhouse (multifamily), per land use code. Construct two family dwelling, per plan.</t>
  </si>
  <si>
    <t>7060933-CN</t>
  </si>
  <si>
    <t>3807 24TH AVE W</t>
  </si>
  <si>
    <t>Establish use as a single family dwelling unit with an attached accessory dwelling unit and a detached accessory dwelling unit, per land use code. _x000D_
Construct new two family dwelling, per plan. (Construct new one and two family dwellings, per plan. Review and processing for two records under 7060933-CN)</t>
  </si>
  <si>
    <t>7064997-CN</t>
  </si>
  <si>
    <t>8436 42ND AVE SW</t>
  </si>
  <si>
    <t>7083070-CN</t>
  </si>
  <si>
    <t>2438 E VALLEY ST</t>
  </si>
  <si>
    <t>Establish use as single-family dwelling with attached accessory dwelling unit, per land use code.  Construct as two-family dwelling, per plan.</t>
  </si>
  <si>
    <t>7073292-ME</t>
  </si>
  <si>
    <t>4200 B MARY GATES MEMORIAL DR NE</t>
  </si>
  <si>
    <t>Install HVAC/ Residential Sheet Metal, per plans.</t>
  </si>
  <si>
    <t>7066973-ME</t>
  </si>
  <si>
    <t>5425 SHILSHOLE AVE NW</t>
  </si>
  <si>
    <t>Construction of the Tunnel Effluent Pump Station (TEPS), Facility Building, and associated site and right-of-way improvements at and adjacent to the TEPS Site. Construct new above and below grade pump station and site improvements for Ship Canal Water _x000D_
Quality Project, occupy per plan (Establish use as utility services and Construct new Pump station and new commercial _x000D_
building (facilities bldg.)_x000D_
Related Construction Permit No. 6715316-CN</t>
  </si>
  <si>
    <t>7081706-ME</t>
  </si>
  <si>
    <t>Remove and replace existing rooftop ductwork per plans</t>
  </si>
  <si>
    <t>7096847-ME</t>
  </si>
  <si>
    <t>2001 6TH AVE</t>
  </si>
  <si>
    <t>Replacement of (5) cooling tower cells with (2) 2-cell towers on roof. Replacement of (4) condenser water pumps. Demo of (1) plate-and-frame heat exchanger. Install of (2) new plate-and-frame heat exchangers. Related building permit 7087993-CN</t>
  </si>
  <si>
    <t>6905992-PH</t>
  </si>
  <si>
    <t>Phased project: Construction of residential/retail high rise building, occupy per plan.</t>
  </si>
  <si>
    <t>6968433-PH</t>
  </si>
  <si>
    <t>3400 E HARRISON ST</t>
  </si>
  <si>
    <t>Phased project: Construct school (Bush Middle School), occupy per plan. Mechanical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</si>
</sst>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3BB6-2B5C-43FE-AA32-7B28BDCD3E05}">
  <dimension ref="A1:H79"/>
  <sheetViews>
    <sheetView tabSelected="1" zoomScaleNormal="100" workbookViewId="0">
      <selection activeCell="A5" sqref="A5"/>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47</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48</v>
      </c>
      <c r="C8" t="s">
        <v>12</v>
      </c>
      <c r="D8" s="1" t="s">
        <v>34</v>
      </c>
      <c r="E8" t="s">
        <v>49</v>
      </c>
      <c r="F8" s="6">
        <v>1101469</v>
      </c>
      <c r="G8" s="6"/>
      <c r="H8" s="6"/>
    </row>
    <row r="9" spans="1:8" outlineLevel="2" x14ac:dyDescent="0.3">
      <c r="A9" s="1" t="s">
        <v>11</v>
      </c>
      <c r="B9" s="1" t="s">
        <v>50</v>
      </c>
      <c r="C9" t="s">
        <v>12</v>
      </c>
      <c r="D9" s="1" t="s">
        <v>51</v>
      </c>
      <c r="E9" t="s">
        <v>52</v>
      </c>
      <c r="F9" s="6">
        <v>932000</v>
      </c>
      <c r="G9" s="6"/>
      <c r="H9" s="6"/>
    </row>
    <row r="10" spans="1:8" outlineLevel="2" x14ac:dyDescent="0.3">
      <c r="A10" s="1" t="s">
        <v>11</v>
      </c>
      <c r="B10" s="1" t="s">
        <v>53</v>
      </c>
      <c r="C10" t="s">
        <v>12</v>
      </c>
      <c r="D10" s="1" t="s">
        <v>37</v>
      </c>
      <c r="E10" t="s">
        <v>42</v>
      </c>
      <c r="F10" s="6">
        <v>1000000</v>
      </c>
      <c r="G10" s="6"/>
      <c r="H10" s="6"/>
    </row>
    <row r="11" spans="1:8" outlineLevel="2" x14ac:dyDescent="0.3">
      <c r="A11" s="7" t="s">
        <v>11</v>
      </c>
      <c r="B11" s="1" t="s">
        <v>54</v>
      </c>
      <c r="C11" t="s">
        <v>12</v>
      </c>
      <c r="D11" s="1" t="s">
        <v>55</v>
      </c>
      <c r="E11" t="s">
        <v>56</v>
      </c>
      <c r="F11" s="6">
        <v>6935710</v>
      </c>
      <c r="G11" s="6"/>
      <c r="H11" s="6"/>
    </row>
    <row r="12" spans="1:8" outlineLevel="1" x14ac:dyDescent="0.3">
      <c r="A12" s="1" t="s">
        <v>20</v>
      </c>
      <c r="B12" s="1"/>
      <c r="D12" s="1"/>
      <c r="F12" s="6"/>
      <c r="G12" s="6">
        <f>SUBTOTAL(9,G8:G11)</f>
        <v>0</v>
      </c>
      <c r="H12" s="6">
        <f>SUBTOTAL(9,H8:H11)</f>
        <v>0</v>
      </c>
    </row>
    <row r="13" spans="1:8" outlineLevel="2" x14ac:dyDescent="0.3">
      <c r="A13" s="1" t="s">
        <v>13</v>
      </c>
      <c r="B13" s="1" t="s">
        <v>57</v>
      </c>
      <c r="C13" t="s">
        <v>12</v>
      </c>
      <c r="D13" s="1" t="s">
        <v>58</v>
      </c>
      <c r="E13" t="s">
        <v>59</v>
      </c>
      <c r="F13" s="6">
        <v>807000</v>
      </c>
      <c r="G13" s="6">
        <v>0</v>
      </c>
      <c r="H13" s="6">
        <v>0</v>
      </c>
    </row>
    <row r="14" spans="1:8" outlineLevel="2" x14ac:dyDescent="0.3">
      <c r="A14" s="1" t="s">
        <v>13</v>
      </c>
      <c r="B14" s="1" t="s">
        <v>60</v>
      </c>
      <c r="C14" t="s">
        <v>12</v>
      </c>
      <c r="D14" s="1" t="s">
        <v>38</v>
      </c>
      <c r="E14" t="s">
        <v>61</v>
      </c>
      <c r="F14" s="6">
        <v>4250000</v>
      </c>
      <c r="G14" s="6">
        <v>0</v>
      </c>
      <c r="H14" s="6">
        <v>0</v>
      </c>
    </row>
    <row r="15" spans="1:8" outlineLevel="2" x14ac:dyDescent="0.3">
      <c r="A15" s="1" t="s">
        <v>13</v>
      </c>
      <c r="B15" s="1" t="s">
        <v>62</v>
      </c>
      <c r="C15" t="s">
        <v>12</v>
      </c>
      <c r="D15" s="1" t="s">
        <v>37</v>
      </c>
      <c r="E15" t="s">
        <v>63</v>
      </c>
      <c r="F15" s="6">
        <v>5000000</v>
      </c>
      <c r="G15" s="6">
        <v>0</v>
      </c>
      <c r="H15" s="6">
        <v>0</v>
      </c>
    </row>
    <row r="16" spans="1:8" outlineLevel="2" x14ac:dyDescent="0.3">
      <c r="A16" s="1" t="s">
        <v>13</v>
      </c>
      <c r="B16" s="1" t="s">
        <v>64</v>
      </c>
      <c r="C16" t="s">
        <v>12</v>
      </c>
      <c r="D16" s="1" t="s">
        <v>65</v>
      </c>
      <c r="E16" t="s">
        <v>66</v>
      </c>
      <c r="F16" s="6">
        <v>4054342</v>
      </c>
      <c r="G16" s="6">
        <v>0</v>
      </c>
      <c r="H16" s="6">
        <v>0</v>
      </c>
    </row>
    <row r="17" spans="1:8" outlineLevel="2" x14ac:dyDescent="0.3">
      <c r="A17" s="1" t="s">
        <v>13</v>
      </c>
      <c r="B17" s="1" t="s">
        <v>67</v>
      </c>
      <c r="C17" t="s">
        <v>12</v>
      </c>
      <c r="D17" s="1" t="s">
        <v>68</v>
      </c>
      <c r="E17" t="s">
        <v>69</v>
      </c>
      <c r="F17" s="6">
        <v>2000000</v>
      </c>
      <c r="G17" s="6">
        <v>0</v>
      </c>
      <c r="H17" s="6">
        <v>0</v>
      </c>
    </row>
    <row r="18" spans="1:8" outlineLevel="2" x14ac:dyDescent="0.3">
      <c r="A18" s="1" t="s">
        <v>13</v>
      </c>
      <c r="B18" s="1" t="s">
        <v>70</v>
      </c>
      <c r="C18" t="s">
        <v>12</v>
      </c>
      <c r="D18" s="1" t="s">
        <v>71</v>
      </c>
      <c r="E18" t="s">
        <v>72</v>
      </c>
      <c r="F18" s="6">
        <v>1577160</v>
      </c>
      <c r="G18" s="6">
        <v>0</v>
      </c>
      <c r="H18" s="6">
        <v>0</v>
      </c>
    </row>
    <row r="19" spans="1:8" outlineLevel="2" x14ac:dyDescent="0.3">
      <c r="A19" s="1" t="s">
        <v>13</v>
      </c>
      <c r="B19" s="1" t="s">
        <v>73</v>
      </c>
      <c r="C19" t="s">
        <v>12</v>
      </c>
      <c r="D19" s="1" t="s">
        <v>74</v>
      </c>
      <c r="E19" t="s">
        <v>75</v>
      </c>
      <c r="F19" s="6">
        <v>1000000</v>
      </c>
      <c r="G19" s="6">
        <v>0</v>
      </c>
      <c r="H19" s="6">
        <v>0</v>
      </c>
    </row>
    <row r="20" spans="1:8" outlineLevel="2" x14ac:dyDescent="0.3">
      <c r="A20" s="1" t="s">
        <v>13</v>
      </c>
      <c r="B20" s="1" t="s">
        <v>76</v>
      </c>
      <c r="C20" t="s">
        <v>12</v>
      </c>
      <c r="D20" s="1" t="s">
        <v>77</v>
      </c>
      <c r="E20" t="s">
        <v>78</v>
      </c>
      <c r="F20" s="6">
        <v>950000</v>
      </c>
      <c r="G20" s="6">
        <v>0</v>
      </c>
      <c r="H20" s="6">
        <v>0</v>
      </c>
    </row>
    <row r="21" spans="1:8" outlineLevel="2" x14ac:dyDescent="0.3">
      <c r="A21" s="1" t="s">
        <v>13</v>
      </c>
      <c r="B21" s="1" t="s">
        <v>79</v>
      </c>
      <c r="C21" t="s">
        <v>12</v>
      </c>
      <c r="D21" s="1" t="s">
        <v>80</v>
      </c>
      <c r="E21" t="s">
        <v>81</v>
      </c>
      <c r="F21" s="6">
        <v>800000</v>
      </c>
      <c r="G21" s="6">
        <v>0</v>
      </c>
      <c r="H21" s="6">
        <v>0</v>
      </c>
    </row>
    <row r="22" spans="1:8" outlineLevel="2" x14ac:dyDescent="0.3">
      <c r="A22" s="7" t="s">
        <v>13</v>
      </c>
      <c r="B22" s="1" t="s">
        <v>82</v>
      </c>
      <c r="C22" t="s">
        <v>14</v>
      </c>
      <c r="D22" s="1" t="s">
        <v>83</v>
      </c>
      <c r="E22" t="s">
        <v>84</v>
      </c>
      <c r="F22" s="6">
        <v>500118</v>
      </c>
      <c r="G22" s="6">
        <v>0</v>
      </c>
      <c r="H22" s="6">
        <v>0</v>
      </c>
    </row>
    <row r="23" spans="1:8" outlineLevel="1" x14ac:dyDescent="0.3">
      <c r="A23" s="1" t="s">
        <v>21</v>
      </c>
      <c r="B23" s="1"/>
      <c r="D23" s="1"/>
      <c r="F23" s="6"/>
      <c r="G23" s="6">
        <f>SUBTOTAL(9,G13:G22)</f>
        <v>0</v>
      </c>
      <c r="H23" s="6">
        <f>SUBTOTAL(9,H13:H22)</f>
        <v>0</v>
      </c>
    </row>
    <row r="24" spans="1:8" outlineLevel="2" x14ac:dyDescent="0.3">
      <c r="A24" s="1" t="s">
        <v>36</v>
      </c>
      <c r="B24" s="1" t="s">
        <v>85</v>
      </c>
      <c r="C24" t="s">
        <v>12</v>
      </c>
      <c r="D24" s="1" t="s">
        <v>86</v>
      </c>
      <c r="E24" t="s">
        <v>87</v>
      </c>
      <c r="F24" s="6">
        <v>11739044</v>
      </c>
      <c r="G24" s="6">
        <v>0</v>
      </c>
      <c r="H24" s="6">
        <v>0</v>
      </c>
    </row>
    <row r="25" spans="1:8" outlineLevel="2" x14ac:dyDescent="0.3">
      <c r="A25" s="1" t="s">
        <v>36</v>
      </c>
      <c r="B25" s="1" t="s">
        <v>88</v>
      </c>
      <c r="C25" t="s">
        <v>12</v>
      </c>
      <c r="D25" s="1" t="s">
        <v>45</v>
      </c>
      <c r="E25" t="s">
        <v>89</v>
      </c>
      <c r="F25" s="6">
        <v>700000</v>
      </c>
      <c r="G25" s="6">
        <v>0</v>
      </c>
      <c r="H25" s="6">
        <v>0</v>
      </c>
    </row>
    <row r="26" spans="1:8" outlineLevel="2" x14ac:dyDescent="0.3">
      <c r="A26" s="7" t="s">
        <v>36</v>
      </c>
      <c r="B26" s="1" t="s">
        <v>90</v>
      </c>
      <c r="C26" t="s">
        <v>12</v>
      </c>
      <c r="D26" s="1" t="s">
        <v>43</v>
      </c>
      <c r="E26" t="s">
        <v>91</v>
      </c>
      <c r="F26" s="6">
        <v>3500000</v>
      </c>
      <c r="G26" s="6">
        <v>0</v>
      </c>
      <c r="H26" s="6">
        <v>0</v>
      </c>
    </row>
    <row r="27" spans="1:8" outlineLevel="1" x14ac:dyDescent="0.3">
      <c r="A27" s="7" t="s">
        <v>41</v>
      </c>
      <c r="B27" s="1"/>
      <c r="D27" s="1"/>
      <c r="F27" s="6"/>
      <c r="G27" s="6">
        <f>SUBTOTAL(9,G24:G26)</f>
        <v>0</v>
      </c>
      <c r="H27" s="6">
        <f>SUBTOTAL(9,H24:H26)</f>
        <v>0</v>
      </c>
    </row>
    <row r="28" spans="1:8" outlineLevel="2" x14ac:dyDescent="0.3">
      <c r="A28" s="7" t="s">
        <v>28</v>
      </c>
      <c r="B28" s="1" t="s">
        <v>92</v>
      </c>
      <c r="C28" t="s">
        <v>12</v>
      </c>
      <c r="D28" s="1" t="s">
        <v>93</v>
      </c>
      <c r="E28" t="s">
        <v>94</v>
      </c>
      <c r="F28" s="6">
        <v>5075000</v>
      </c>
      <c r="G28" s="6">
        <v>0</v>
      </c>
      <c r="H28" s="6">
        <v>0</v>
      </c>
    </row>
    <row r="29" spans="1:8" outlineLevel="1" x14ac:dyDescent="0.3">
      <c r="A29" s="7" t="s">
        <v>29</v>
      </c>
      <c r="B29" s="1"/>
      <c r="D29" s="1"/>
      <c r="F29" s="6"/>
      <c r="G29" s="6">
        <f>SUBTOTAL(9,G28:G28)</f>
        <v>0</v>
      </c>
      <c r="H29" s="6">
        <f>SUBTOTAL(9,H28:H28)</f>
        <v>0</v>
      </c>
    </row>
    <row r="30" spans="1:8" outlineLevel="2" x14ac:dyDescent="0.3">
      <c r="A30" s="7" t="s">
        <v>26</v>
      </c>
      <c r="B30" s="1" t="s">
        <v>95</v>
      </c>
      <c r="C30" t="s">
        <v>14</v>
      </c>
      <c r="D30" s="1" t="s">
        <v>96</v>
      </c>
      <c r="E30" t="s">
        <v>97</v>
      </c>
      <c r="F30" s="6">
        <v>1350000</v>
      </c>
      <c r="G30" s="6">
        <v>0</v>
      </c>
      <c r="H30" s="6">
        <v>0</v>
      </c>
    </row>
    <row r="31" spans="1:8" outlineLevel="1" x14ac:dyDescent="0.3">
      <c r="A31" s="1" t="s">
        <v>27</v>
      </c>
      <c r="B31" s="1"/>
      <c r="D31" s="1"/>
      <c r="F31" s="6"/>
      <c r="G31" s="6">
        <f>SUBTOTAL(9,G30:G30)</f>
        <v>0</v>
      </c>
      <c r="H31" s="6">
        <f>SUBTOTAL(9,H30:H30)</f>
        <v>0</v>
      </c>
    </row>
    <row r="32" spans="1:8" outlineLevel="2" x14ac:dyDescent="0.3">
      <c r="A32" s="1" t="s">
        <v>16</v>
      </c>
      <c r="B32" s="1" t="s">
        <v>98</v>
      </c>
      <c r="C32" t="s">
        <v>12</v>
      </c>
      <c r="D32" s="1" t="s">
        <v>99</v>
      </c>
      <c r="E32" t="s">
        <v>100</v>
      </c>
      <c r="F32" s="6">
        <v>12161522</v>
      </c>
      <c r="G32" s="6">
        <v>168</v>
      </c>
      <c r="H32" s="6">
        <v>0</v>
      </c>
    </row>
    <row r="33" spans="1:8" outlineLevel="2" x14ac:dyDescent="0.3">
      <c r="A33" s="1" t="s">
        <v>16</v>
      </c>
      <c r="B33" s="1" t="s">
        <v>101</v>
      </c>
      <c r="C33" t="s">
        <v>12</v>
      </c>
      <c r="D33" s="1" t="s">
        <v>102</v>
      </c>
      <c r="E33" t="s">
        <v>103</v>
      </c>
      <c r="F33" s="6">
        <v>663962</v>
      </c>
      <c r="G33" s="6">
        <v>4</v>
      </c>
      <c r="H33" s="6">
        <v>0</v>
      </c>
    </row>
    <row r="34" spans="1:8" outlineLevel="2" x14ac:dyDescent="0.3">
      <c r="A34" s="1" t="s">
        <v>16</v>
      </c>
      <c r="B34" s="1" t="s">
        <v>104</v>
      </c>
      <c r="C34" t="s">
        <v>12</v>
      </c>
      <c r="D34" s="1" t="s">
        <v>105</v>
      </c>
      <c r="E34" t="s">
        <v>106</v>
      </c>
      <c r="F34" s="6">
        <v>862132</v>
      </c>
      <c r="G34" s="6">
        <v>3</v>
      </c>
      <c r="H34" s="6">
        <v>0</v>
      </c>
    </row>
    <row r="35" spans="1:8" outlineLevel="2" x14ac:dyDescent="0.3">
      <c r="A35" s="1" t="s">
        <v>16</v>
      </c>
      <c r="B35" s="1" t="s">
        <v>107</v>
      </c>
      <c r="C35" t="s">
        <v>12</v>
      </c>
      <c r="D35" s="1" t="s">
        <v>108</v>
      </c>
      <c r="E35" t="s">
        <v>109</v>
      </c>
      <c r="F35" s="6">
        <v>1328985</v>
      </c>
      <c r="G35" s="6">
        <v>8</v>
      </c>
      <c r="H35" s="6">
        <v>0</v>
      </c>
    </row>
    <row r="36" spans="1:8" outlineLevel="2" x14ac:dyDescent="0.3">
      <c r="A36" s="1" t="s">
        <v>16</v>
      </c>
      <c r="B36" s="1" t="s">
        <v>110</v>
      </c>
      <c r="C36" t="s">
        <v>15</v>
      </c>
      <c r="D36" s="1" t="s">
        <v>111</v>
      </c>
      <c r="E36" t="s">
        <v>112</v>
      </c>
      <c r="F36" s="6">
        <v>979491</v>
      </c>
      <c r="G36" s="6"/>
      <c r="H36" s="6"/>
    </row>
    <row r="37" spans="1:8" outlineLevel="2" x14ac:dyDescent="0.3">
      <c r="A37" s="1" t="s">
        <v>16</v>
      </c>
      <c r="B37" s="1" t="s">
        <v>113</v>
      </c>
      <c r="C37" t="s">
        <v>12</v>
      </c>
      <c r="D37" s="1" t="s">
        <v>114</v>
      </c>
      <c r="E37" t="s">
        <v>115</v>
      </c>
      <c r="F37" s="6">
        <v>2487619</v>
      </c>
      <c r="G37" s="6">
        <v>35</v>
      </c>
      <c r="H37" s="6">
        <v>1</v>
      </c>
    </row>
    <row r="38" spans="1:8" outlineLevel="2" x14ac:dyDescent="0.3">
      <c r="A38" s="1" t="s">
        <v>16</v>
      </c>
      <c r="B38" s="1" t="s">
        <v>116</v>
      </c>
      <c r="C38" t="s">
        <v>12</v>
      </c>
      <c r="D38" s="1" t="s">
        <v>117</v>
      </c>
      <c r="E38" t="s">
        <v>118</v>
      </c>
      <c r="F38" s="6">
        <v>1029717</v>
      </c>
      <c r="G38" s="6">
        <v>3</v>
      </c>
      <c r="H38" s="6">
        <v>0</v>
      </c>
    </row>
    <row r="39" spans="1:8" outlineLevel="2" x14ac:dyDescent="0.3">
      <c r="A39" s="1" t="s">
        <v>16</v>
      </c>
      <c r="B39" s="1" t="s">
        <v>119</v>
      </c>
      <c r="C39" t="s">
        <v>12</v>
      </c>
      <c r="D39" s="1" t="s">
        <v>120</v>
      </c>
      <c r="E39" t="s">
        <v>121</v>
      </c>
      <c r="F39" s="6">
        <v>956082</v>
      </c>
      <c r="G39" s="6">
        <v>4</v>
      </c>
      <c r="H39" s="6">
        <v>0</v>
      </c>
    </row>
    <row r="40" spans="1:8" outlineLevel="2" x14ac:dyDescent="0.3">
      <c r="A40" s="7" t="s">
        <v>16</v>
      </c>
      <c r="B40" s="1" t="s">
        <v>122</v>
      </c>
      <c r="C40" t="s">
        <v>15</v>
      </c>
      <c r="D40" s="1" t="s">
        <v>120</v>
      </c>
      <c r="E40" t="s">
        <v>123</v>
      </c>
      <c r="F40" s="6">
        <v>923437</v>
      </c>
      <c r="G40" s="6"/>
      <c r="H40" s="6"/>
    </row>
    <row r="41" spans="1:8" outlineLevel="1" x14ac:dyDescent="0.3">
      <c r="A41" s="1" t="s">
        <v>22</v>
      </c>
      <c r="B41" s="1"/>
      <c r="D41" s="1"/>
      <c r="F41" s="6"/>
      <c r="G41" s="6">
        <f>SUBTOTAL(9,G32:G40)</f>
        <v>225</v>
      </c>
      <c r="H41" s="6">
        <f>SUBTOTAL(9,H32:H40)</f>
        <v>1</v>
      </c>
    </row>
    <row r="42" spans="1:8" outlineLevel="2" x14ac:dyDescent="0.3">
      <c r="A42" s="1" t="s">
        <v>32</v>
      </c>
      <c r="B42" s="1" t="s">
        <v>124</v>
      </c>
      <c r="C42" t="s">
        <v>14</v>
      </c>
      <c r="D42" s="1" t="s">
        <v>125</v>
      </c>
      <c r="E42" t="s">
        <v>40</v>
      </c>
      <c r="F42" s="6">
        <v>500000</v>
      </c>
      <c r="G42" s="6">
        <v>0</v>
      </c>
      <c r="H42" s="6">
        <v>0</v>
      </c>
    </row>
    <row r="43" spans="1:8" outlineLevel="2" x14ac:dyDescent="0.3">
      <c r="A43" s="1" t="s">
        <v>32</v>
      </c>
      <c r="B43" s="1" t="s">
        <v>126</v>
      </c>
      <c r="C43" t="s">
        <v>14</v>
      </c>
      <c r="D43" s="1" t="s">
        <v>127</v>
      </c>
      <c r="E43" t="s">
        <v>128</v>
      </c>
      <c r="F43" s="6">
        <v>500000</v>
      </c>
      <c r="G43" s="6">
        <v>0</v>
      </c>
      <c r="H43" s="6">
        <v>0</v>
      </c>
    </row>
    <row r="44" spans="1:8" outlineLevel="2" x14ac:dyDescent="0.3">
      <c r="A44" s="1" t="s">
        <v>32</v>
      </c>
      <c r="B44" s="1" t="s">
        <v>129</v>
      </c>
      <c r="C44" t="s">
        <v>19</v>
      </c>
      <c r="D44" s="1" t="s">
        <v>130</v>
      </c>
      <c r="E44" t="s">
        <v>131</v>
      </c>
      <c r="F44" s="6">
        <v>700000</v>
      </c>
      <c r="G44" s="6"/>
      <c r="H44" s="6"/>
    </row>
    <row r="45" spans="1:8" outlineLevel="2" x14ac:dyDescent="0.3">
      <c r="A45" s="1" t="s">
        <v>32</v>
      </c>
      <c r="B45" s="1" t="s">
        <v>132</v>
      </c>
      <c r="C45" t="s">
        <v>19</v>
      </c>
      <c r="D45" s="1" t="s">
        <v>133</v>
      </c>
      <c r="E45" t="s">
        <v>134</v>
      </c>
      <c r="F45" s="6">
        <v>850000</v>
      </c>
      <c r="G45" s="6"/>
      <c r="H45" s="6"/>
    </row>
    <row r="46" spans="1:8" outlineLevel="2" x14ac:dyDescent="0.3">
      <c r="A46" s="1" t="s">
        <v>32</v>
      </c>
      <c r="B46" s="1" t="s">
        <v>135</v>
      </c>
      <c r="C46" t="s">
        <v>14</v>
      </c>
      <c r="D46" s="1" t="s">
        <v>136</v>
      </c>
      <c r="E46" t="s">
        <v>137</v>
      </c>
      <c r="F46" s="6">
        <v>628832</v>
      </c>
      <c r="G46" s="6">
        <v>0</v>
      </c>
      <c r="H46" s="6">
        <v>0</v>
      </c>
    </row>
    <row r="47" spans="1:8" outlineLevel="2" x14ac:dyDescent="0.3">
      <c r="A47" s="1" t="s">
        <v>32</v>
      </c>
      <c r="B47" s="1" t="s">
        <v>138</v>
      </c>
      <c r="C47" t="s">
        <v>14</v>
      </c>
      <c r="D47" s="1" t="s">
        <v>139</v>
      </c>
      <c r="E47" t="s">
        <v>140</v>
      </c>
      <c r="F47" s="6">
        <v>500000</v>
      </c>
      <c r="G47" s="6">
        <v>0</v>
      </c>
      <c r="H47" s="6">
        <v>0</v>
      </c>
    </row>
    <row r="48" spans="1:8" outlineLevel="2" x14ac:dyDescent="0.3">
      <c r="A48" s="7" t="s">
        <v>32</v>
      </c>
      <c r="B48" s="1" t="s">
        <v>141</v>
      </c>
      <c r="C48" t="s">
        <v>14</v>
      </c>
      <c r="D48" s="1" t="s">
        <v>142</v>
      </c>
      <c r="E48" t="s">
        <v>143</v>
      </c>
      <c r="F48" s="6">
        <v>650000</v>
      </c>
      <c r="G48" s="6">
        <v>2</v>
      </c>
      <c r="H48" s="6">
        <v>0</v>
      </c>
    </row>
    <row r="49" spans="1:8" outlineLevel="1" x14ac:dyDescent="0.3">
      <c r="A49" s="1" t="s">
        <v>33</v>
      </c>
      <c r="B49" s="1"/>
      <c r="D49" s="1"/>
      <c r="F49" s="6"/>
      <c r="G49" s="6">
        <f>SUBTOTAL(9,G42:G48)</f>
        <v>2</v>
      </c>
      <c r="H49" s="6">
        <f>SUBTOTAL(9,H42:H48)</f>
        <v>0</v>
      </c>
    </row>
    <row r="50" spans="1:8" outlineLevel="2" x14ac:dyDescent="0.3">
      <c r="A50" s="1" t="s">
        <v>17</v>
      </c>
      <c r="B50" s="1" t="s">
        <v>144</v>
      </c>
      <c r="C50" t="s">
        <v>12</v>
      </c>
      <c r="D50" s="1" t="s">
        <v>145</v>
      </c>
      <c r="E50" t="s">
        <v>46</v>
      </c>
      <c r="F50" s="6">
        <v>616857</v>
      </c>
      <c r="G50" s="6">
        <v>2</v>
      </c>
      <c r="H50" s="6">
        <v>1</v>
      </c>
    </row>
    <row r="51" spans="1:8" outlineLevel="2" x14ac:dyDescent="0.3">
      <c r="A51" s="1" t="s">
        <v>17</v>
      </c>
      <c r="B51" s="1" t="s">
        <v>146</v>
      </c>
      <c r="C51" t="s">
        <v>14</v>
      </c>
      <c r="D51" s="1" t="s">
        <v>147</v>
      </c>
      <c r="E51" t="s">
        <v>148</v>
      </c>
      <c r="F51" s="6">
        <v>583257</v>
      </c>
      <c r="G51" s="6">
        <v>2</v>
      </c>
      <c r="H51" s="6">
        <v>0</v>
      </c>
    </row>
    <row r="52" spans="1:8" outlineLevel="2" x14ac:dyDescent="0.3">
      <c r="A52" s="1" t="s">
        <v>17</v>
      </c>
      <c r="B52" s="1" t="s">
        <v>149</v>
      </c>
      <c r="C52" t="s">
        <v>12</v>
      </c>
      <c r="D52" s="1" t="s">
        <v>150</v>
      </c>
      <c r="E52" t="s">
        <v>151</v>
      </c>
      <c r="F52" s="6">
        <v>816500</v>
      </c>
      <c r="G52" s="6">
        <v>3</v>
      </c>
      <c r="H52" s="6">
        <v>0</v>
      </c>
    </row>
    <row r="53" spans="1:8" outlineLevel="2" x14ac:dyDescent="0.3">
      <c r="A53" s="1" t="s">
        <v>17</v>
      </c>
      <c r="B53" s="1" t="s">
        <v>152</v>
      </c>
      <c r="C53" t="s">
        <v>12</v>
      </c>
      <c r="D53" s="1" t="s">
        <v>153</v>
      </c>
      <c r="E53" t="s">
        <v>154</v>
      </c>
      <c r="F53" s="6">
        <v>816500</v>
      </c>
      <c r="G53" s="6">
        <v>3</v>
      </c>
      <c r="H53" s="6">
        <v>0</v>
      </c>
    </row>
    <row r="54" spans="1:8" outlineLevel="2" x14ac:dyDescent="0.3">
      <c r="A54" s="1" t="s">
        <v>17</v>
      </c>
      <c r="B54" s="1" t="s">
        <v>155</v>
      </c>
      <c r="C54" t="s">
        <v>12</v>
      </c>
      <c r="D54" s="1" t="s">
        <v>156</v>
      </c>
      <c r="E54" t="s">
        <v>157</v>
      </c>
      <c r="F54" s="6">
        <v>524552</v>
      </c>
      <c r="G54" s="6">
        <v>3</v>
      </c>
      <c r="H54" s="6">
        <v>0</v>
      </c>
    </row>
    <row r="55" spans="1:8" outlineLevel="2" x14ac:dyDescent="0.3">
      <c r="A55" s="1" t="s">
        <v>17</v>
      </c>
      <c r="B55" s="1" t="s">
        <v>158</v>
      </c>
      <c r="C55" t="s">
        <v>12</v>
      </c>
      <c r="D55" s="1" t="s">
        <v>159</v>
      </c>
      <c r="E55" t="s">
        <v>160</v>
      </c>
      <c r="F55" s="6">
        <v>764418</v>
      </c>
      <c r="G55" s="6">
        <v>2</v>
      </c>
      <c r="H55" s="6">
        <v>0</v>
      </c>
    </row>
    <row r="56" spans="1:8" outlineLevel="2" x14ac:dyDescent="0.3">
      <c r="A56" s="1" t="s">
        <v>17</v>
      </c>
      <c r="B56" s="1" t="s">
        <v>161</v>
      </c>
      <c r="C56" t="s">
        <v>12</v>
      </c>
      <c r="D56" s="1" t="s">
        <v>162</v>
      </c>
      <c r="E56" t="s">
        <v>163</v>
      </c>
      <c r="F56" s="6">
        <v>711967</v>
      </c>
      <c r="G56" s="6">
        <v>2</v>
      </c>
      <c r="H56" s="6">
        <v>0</v>
      </c>
    </row>
    <row r="57" spans="1:8" outlineLevel="2" x14ac:dyDescent="0.3">
      <c r="A57" s="1" t="s">
        <v>17</v>
      </c>
      <c r="B57" s="1" t="s">
        <v>164</v>
      </c>
      <c r="C57" t="s">
        <v>12</v>
      </c>
      <c r="D57" s="1" t="s">
        <v>165</v>
      </c>
      <c r="E57" t="s">
        <v>166</v>
      </c>
      <c r="F57" s="6">
        <v>605587</v>
      </c>
      <c r="G57" s="6">
        <v>2</v>
      </c>
      <c r="H57" s="6">
        <v>0</v>
      </c>
    </row>
    <row r="58" spans="1:8" outlineLevel="2" x14ac:dyDescent="0.3">
      <c r="A58" s="1" t="s">
        <v>17</v>
      </c>
      <c r="B58" s="1" t="s">
        <v>167</v>
      </c>
      <c r="C58" t="s">
        <v>12</v>
      </c>
      <c r="D58" s="1" t="s">
        <v>168</v>
      </c>
      <c r="E58" t="s">
        <v>169</v>
      </c>
      <c r="F58" s="6">
        <v>527417</v>
      </c>
      <c r="G58" s="6">
        <v>2</v>
      </c>
      <c r="H58" s="6">
        <v>0</v>
      </c>
    </row>
    <row r="59" spans="1:8" outlineLevel="2" x14ac:dyDescent="0.3">
      <c r="A59" s="1" t="s">
        <v>17</v>
      </c>
      <c r="B59" s="1" t="s">
        <v>170</v>
      </c>
      <c r="C59" t="s">
        <v>14</v>
      </c>
      <c r="D59" s="1" t="s">
        <v>171</v>
      </c>
      <c r="E59" t="s">
        <v>172</v>
      </c>
      <c r="F59" s="6">
        <v>897330</v>
      </c>
      <c r="G59" s="6">
        <v>1</v>
      </c>
      <c r="H59" s="6">
        <v>0</v>
      </c>
    </row>
    <row r="60" spans="1:8" outlineLevel="2" x14ac:dyDescent="0.3">
      <c r="A60" s="1" t="s">
        <v>17</v>
      </c>
      <c r="B60" s="1" t="s">
        <v>173</v>
      </c>
      <c r="C60" t="s">
        <v>12</v>
      </c>
      <c r="D60" s="1" t="s">
        <v>174</v>
      </c>
      <c r="E60" t="s">
        <v>175</v>
      </c>
      <c r="F60" s="6">
        <v>521615</v>
      </c>
      <c r="G60" s="6">
        <v>2</v>
      </c>
      <c r="H60" s="6">
        <v>0</v>
      </c>
    </row>
    <row r="61" spans="1:8" outlineLevel="2" x14ac:dyDescent="0.3">
      <c r="A61" s="1" t="s">
        <v>17</v>
      </c>
      <c r="B61" s="1" t="s">
        <v>176</v>
      </c>
      <c r="C61" t="s">
        <v>12</v>
      </c>
      <c r="D61" s="1" t="s">
        <v>177</v>
      </c>
      <c r="E61" t="s">
        <v>178</v>
      </c>
      <c r="F61" s="6">
        <v>556105</v>
      </c>
      <c r="G61" s="6">
        <v>1</v>
      </c>
      <c r="H61" s="6">
        <v>0</v>
      </c>
    </row>
    <row r="62" spans="1:8" outlineLevel="2" x14ac:dyDescent="0.3">
      <c r="A62" s="1" t="s">
        <v>17</v>
      </c>
      <c r="B62" s="1" t="s">
        <v>179</v>
      </c>
      <c r="C62" t="s">
        <v>12</v>
      </c>
      <c r="D62" s="1" t="s">
        <v>180</v>
      </c>
      <c r="E62" t="s">
        <v>181</v>
      </c>
      <c r="F62" s="6">
        <v>543945</v>
      </c>
      <c r="G62" s="6">
        <v>2</v>
      </c>
      <c r="H62" s="6">
        <v>0</v>
      </c>
    </row>
    <row r="63" spans="1:8" outlineLevel="2" x14ac:dyDescent="0.3">
      <c r="A63" s="1" t="s">
        <v>17</v>
      </c>
      <c r="B63" s="1" t="s">
        <v>182</v>
      </c>
      <c r="C63" t="s">
        <v>12</v>
      </c>
      <c r="D63" s="1" t="s">
        <v>183</v>
      </c>
      <c r="E63" t="s">
        <v>184</v>
      </c>
      <c r="F63" s="6">
        <v>704107</v>
      </c>
      <c r="G63" s="6">
        <v>2</v>
      </c>
      <c r="H63" s="6">
        <v>0</v>
      </c>
    </row>
    <row r="64" spans="1:8" outlineLevel="2" x14ac:dyDescent="0.3">
      <c r="A64" s="1" t="s">
        <v>17</v>
      </c>
      <c r="B64" s="1" t="s">
        <v>185</v>
      </c>
      <c r="C64" t="s">
        <v>12</v>
      </c>
      <c r="D64" s="1" t="s">
        <v>186</v>
      </c>
      <c r="E64" t="s">
        <v>187</v>
      </c>
      <c r="F64" s="6">
        <v>676372</v>
      </c>
      <c r="G64" s="6">
        <v>2</v>
      </c>
      <c r="H64" s="6">
        <v>0</v>
      </c>
    </row>
    <row r="65" spans="1:8" outlineLevel="2" x14ac:dyDescent="0.3">
      <c r="A65" s="1" t="s">
        <v>17</v>
      </c>
      <c r="B65" s="1" t="s">
        <v>188</v>
      </c>
      <c r="C65" t="s">
        <v>14</v>
      </c>
      <c r="D65" s="1" t="s">
        <v>189</v>
      </c>
      <c r="E65" t="s">
        <v>190</v>
      </c>
      <c r="F65" s="6">
        <v>512089</v>
      </c>
      <c r="G65" s="6">
        <v>2</v>
      </c>
      <c r="H65" s="6">
        <v>0</v>
      </c>
    </row>
    <row r="66" spans="1:8" outlineLevel="2" x14ac:dyDescent="0.3">
      <c r="A66" s="1" t="s">
        <v>17</v>
      </c>
      <c r="B66" s="1" t="s">
        <v>191</v>
      </c>
      <c r="C66" t="s">
        <v>12</v>
      </c>
      <c r="D66" s="1" t="s">
        <v>192</v>
      </c>
      <c r="E66" t="s">
        <v>193</v>
      </c>
      <c r="F66" s="6">
        <v>1375367</v>
      </c>
      <c r="G66" s="6">
        <v>0</v>
      </c>
      <c r="H66" s="6">
        <v>0</v>
      </c>
    </row>
    <row r="67" spans="1:8" outlineLevel="2" x14ac:dyDescent="0.3">
      <c r="A67" s="1" t="s">
        <v>17</v>
      </c>
      <c r="B67" s="1" t="s">
        <v>194</v>
      </c>
      <c r="C67" t="s">
        <v>12</v>
      </c>
      <c r="D67" s="1" t="s">
        <v>195</v>
      </c>
      <c r="E67" t="s">
        <v>196</v>
      </c>
      <c r="F67" s="6">
        <v>675447</v>
      </c>
      <c r="G67" s="6">
        <v>2</v>
      </c>
      <c r="H67" s="6">
        <v>0</v>
      </c>
    </row>
    <row r="68" spans="1:8" outlineLevel="2" x14ac:dyDescent="0.3">
      <c r="A68" s="1" t="s">
        <v>17</v>
      </c>
      <c r="B68" s="1" t="s">
        <v>197</v>
      </c>
      <c r="C68" t="s">
        <v>14</v>
      </c>
      <c r="D68" s="1" t="s">
        <v>198</v>
      </c>
      <c r="E68" t="s">
        <v>35</v>
      </c>
      <c r="F68" s="6">
        <v>525670</v>
      </c>
      <c r="G68" s="6">
        <v>1</v>
      </c>
      <c r="H68" s="6">
        <v>1</v>
      </c>
    </row>
    <row r="69" spans="1:8" outlineLevel="2" x14ac:dyDescent="0.3">
      <c r="A69" s="7" t="s">
        <v>17</v>
      </c>
      <c r="B69" s="1" t="s">
        <v>199</v>
      </c>
      <c r="C69" t="s">
        <v>14</v>
      </c>
      <c r="D69" s="1" t="s">
        <v>200</v>
      </c>
      <c r="E69" t="s">
        <v>201</v>
      </c>
      <c r="F69" s="6">
        <v>569012</v>
      </c>
      <c r="G69" s="6">
        <v>2</v>
      </c>
      <c r="H69" s="6">
        <v>1</v>
      </c>
    </row>
    <row r="70" spans="1:8" outlineLevel="1" x14ac:dyDescent="0.3">
      <c r="A70" s="1" t="s">
        <v>23</v>
      </c>
      <c r="B70" s="1"/>
      <c r="D70" s="1"/>
      <c r="F70" s="6"/>
      <c r="G70" s="6">
        <f>SUBTOTAL(9,G50:G69)</f>
        <v>38</v>
      </c>
      <c r="H70" s="6">
        <f>SUBTOTAL(9,H50:H69)</f>
        <v>3</v>
      </c>
    </row>
    <row r="71" spans="1:8" outlineLevel="2" x14ac:dyDescent="0.3">
      <c r="A71" s="1" t="s">
        <v>18</v>
      </c>
      <c r="B71" s="1" t="s">
        <v>202</v>
      </c>
      <c r="C71" t="s">
        <v>12</v>
      </c>
      <c r="D71" s="1" t="s">
        <v>203</v>
      </c>
      <c r="E71" t="s">
        <v>204</v>
      </c>
      <c r="F71" s="6">
        <v>656998</v>
      </c>
      <c r="G71" s="6"/>
      <c r="H71" s="6"/>
    </row>
    <row r="72" spans="1:8" outlineLevel="2" x14ac:dyDescent="0.3">
      <c r="A72" s="1" t="s">
        <v>18</v>
      </c>
      <c r="B72" s="1" t="s">
        <v>205</v>
      </c>
      <c r="C72" t="s">
        <v>12</v>
      </c>
      <c r="D72" s="1" t="s">
        <v>206</v>
      </c>
      <c r="E72" t="s">
        <v>207</v>
      </c>
      <c r="F72" s="6">
        <v>1284000</v>
      </c>
      <c r="G72" s="6"/>
      <c r="H72" s="6"/>
    </row>
    <row r="73" spans="1:8" outlineLevel="2" x14ac:dyDescent="0.3">
      <c r="A73" s="1" t="s">
        <v>18</v>
      </c>
      <c r="B73" s="1" t="s">
        <v>208</v>
      </c>
      <c r="C73" t="s">
        <v>12</v>
      </c>
      <c r="D73" s="1" t="s">
        <v>39</v>
      </c>
      <c r="E73" t="s">
        <v>209</v>
      </c>
      <c r="F73" s="6">
        <v>3900000</v>
      </c>
      <c r="G73" s="6"/>
      <c r="H73" s="6"/>
    </row>
    <row r="74" spans="1:8" outlineLevel="2" x14ac:dyDescent="0.3">
      <c r="A74" s="7" t="s">
        <v>18</v>
      </c>
      <c r="B74" s="1" t="s">
        <v>210</v>
      </c>
      <c r="C74" t="s">
        <v>12</v>
      </c>
      <c r="D74" s="1" t="s">
        <v>211</v>
      </c>
      <c r="E74" t="s">
        <v>212</v>
      </c>
      <c r="F74" s="6">
        <v>1000000</v>
      </c>
      <c r="G74" s="6"/>
      <c r="H74" s="6"/>
    </row>
    <row r="75" spans="1:8" outlineLevel="1" x14ac:dyDescent="0.3">
      <c r="A75" s="1" t="s">
        <v>24</v>
      </c>
      <c r="B75" s="1"/>
      <c r="D75" s="1"/>
      <c r="F75" s="6"/>
      <c r="G75" s="6">
        <f>SUBTOTAL(9,G71:G74)</f>
        <v>0</v>
      </c>
      <c r="H75" s="6">
        <f>SUBTOTAL(9,H71:H74)</f>
        <v>0</v>
      </c>
    </row>
    <row r="76" spans="1:8" outlineLevel="2" x14ac:dyDescent="0.3">
      <c r="A76" s="1" t="s">
        <v>30</v>
      </c>
      <c r="B76" s="1" t="s">
        <v>213</v>
      </c>
      <c r="C76" t="s">
        <v>12</v>
      </c>
      <c r="D76" s="1" t="s">
        <v>44</v>
      </c>
      <c r="E76" t="s">
        <v>214</v>
      </c>
      <c r="F76" s="6">
        <v>112209560</v>
      </c>
      <c r="G76" s="6">
        <v>432</v>
      </c>
      <c r="H76" s="6">
        <v>0</v>
      </c>
    </row>
    <row r="77" spans="1:8" outlineLevel="2" x14ac:dyDescent="0.3">
      <c r="A77" s="7" t="s">
        <v>30</v>
      </c>
      <c r="B77" s="1" t="s">
        <v>215</v>
      </c>
      <c r="C77" t="s">
        <v>12</v>
      </c>
      <c r="D77" s="1" t="s">
        <v>216</v>
      </c>
      <c r="E77" t="s">
        <v>217</v>
      </c>
      <c r="F77" s="6">
        <v>5178501</v>
      </c>
      <c r="G77" s="6">
        <v>0</v>
      </c>
      <c r="H77" s="6">
        <v>0</v>
      </c>
    </row>
    <row r="78" spans="1:8" outlineLevel="1" x14ac:dyDescent="0.3">
      <c r="A78" s="1" t="s">
        <v>31</v>
      </c>
      <c r="B78" s="1"/>
      <c r="D78" s="1"/>
      <c r="F78" s="6"/>
      <c r="G78" s="6">
        <f>SUBTOTAL(9,G76:G77)</f>
        <v>432</v>
      </c>
      <c r="H78" s="6">
        <f>SUBTOTAL(9,H76:H77)</f>
        <v>0</v>
      </c>
    </row>
    <row r="79" spans="1:8" x14ac:dyDescent="0.3">
      <c r="A79" s="1" t="s">
        <v>25</v>
      </c>
      <c r="B79" s="1"/>
      <c r="D79" s="1"/>
      <c r="F79" s="6"/>
      <c r="G79" s="6">
        <f>SUBTOTAL(9,G8:G77)</f>
        <v>697</v>
      </c>
      <c r="H79" s="6">
        <f>SUBTOTAL(9,H8:H77)</f>
        <v>4</v>
      </c>
    </row>
  </sheetData>
  <dataConsolidate/>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2025</dc:title>
  <dc:creator>Domansky, Scott</dc:creator>
  <cp:lastModifiedBy>Callison, Moon</cp:lastModifiedBy>
  <dcterms:created xsi:type="dcterms:W3CDTF">2018-12-03T22:59:04Z</dcterms:created>
  <dcterms:modified xsi:type="dcterms:W3CDTF">2025-12-02T21:58:48Z</dcterms:modified>
</cp:coreProperties>
</file>