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4" documentId="8_{50CF6B42-AB3D-4295-8ED9-D10CF58D50D9}" xr6:coauthVersionLast="47" xr6:coauthVersionMax="47" xr10:uidLastSave="{5A0F382A-5F52-43C8-BA0A-F2575FDBFAA8}"/>
  <bookViews>
    <workbookView xWindow="19090" yWindow="-110" windowWidth="38620" windowHeight="21100" tabRatio="699" xr2:uid="{40CC2984-8280-4163-A0DF-FF9864B89EEE}"/>
  </bookViews>
  <sheets>
    <sheet name="Nov 500K" sheetId="4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3" i="40" l="1"/>
  <c r="G73" i="40"/>
  <c r="H65" i="40"/>
  <c r="G65" i="40"/>
  <c r="H35" i="40"/>
  <c r="G35" i="40"/>
  <c r="H33" i="40"/>
  <c r="G33" i="40"/>
  <c r="H24" i="40"/>
  <c r="G24" i="40"/>
  <c r="H22" i="40"/>
  <c r="H74" i="40" s="1"/>
  <c r="G22" i="40"/>
  <c r="H17" i="40"/>
  <c r="G17" i="40"/>
  <c r="H11" i="40"/>
  <c r="G11" i="40"/>
  <c r="G74" i="40" s="1"/>
</calcChain>
</file>

<file path=xl/sharedStrings.xml><?xml version="1.0" encoding="utf-8"?>
<sst xmlns="http://schemas.openxmlformats.org/spreadsheetml/2006/main" count="311" uniqueCount="202">
  <si>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</si>
  <si>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</si>
  <si>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</si>
  <si>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</si>
  <si>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</si>
  <si>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</si>
  <si>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</si>
  <si>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</si>
  <si>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</si>
  <si>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</si>
  <si>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</si>
  <si>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</si>
  <si>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</si>
  <si>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</si>
  <si>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</si>
  <si>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</si>
  <si>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</si>
  <si>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</si>
  <si>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</si>
  <si>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</si>
  <si>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</si>
  <si>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</si>
  <si>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</si>
  <si>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</si>
  <si>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</si>
  <si>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</si>
  <si>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</si>
  <si>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</si>
  <si>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</si>
  <si>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Permit-Single Family/Duplex-Add/Alt</t>
  </si>
  <si>
    <t>Construction Permit-Single Family/Duplex-Add/Alt Total</t>
  </si>
  <si>
    <t>Establish use as single family residence with attached accessory dwelling unit, per land use code. Construct new two family dwelling, per plan.</t>
  </si>
  <si>
    <t>Establish use as single-family residence with attached accessory dwelling unit per land use code. Construct a two-family dwelling, per plan.</t>
  </si>
  <si>
    <t>Establish use as single family residence per land use code. Construct new one-family dwelling, per plan.</t>
  </si>
  <si>
    <t>800 5TH AVE</t>
  </si>
  <si>
    <t>1800 9TH AVE</t>
  </si>
  <si>
    <t>2700 NE UNIVERSITY VILLAGE ST</t>
  </si>
  <si>
    <t>Establish use as single-family residence, per land use code.  Construct one-family dwelling, per plan</t>
  </si>
  <si>
    <t>3400 E HARRISON ST</t>
  </si>
  <si>
    <t>701 DEXTER AVE N</t>
  </si>
  <si>
    <t>November</t>
  </si>
  <si>
    <t>7101259-BK</t>
  </si>
  <si>
    <t>600 STEWART ST</t>
  </si>
  <si>
    <t>Construct blanket permit tenant improvements to Sazan Group on the 14th and 16th floors of existing commercial building, per plan.</t>
  </si>
  <si>
    <t>7102479-BK</t>
  </si>
  <si>
    <t>1111 3RD AVE</t>
  </si>
  <si>
    <t>Construct blanket permit tenant improvements to Aecom on the 16th floor of existing commercial building, per plan.</t>
  </si>
  <si>
    <t>7112246-BK</t>
  </si>
  <si>
    <t>Construct blanket permit tenant improvements to Casey Family Programs on floors: 39, 40, 41, and 42 of existing commercial building, per plan.</t>
  </si>
  <si>
    <t>7074272-CN</t>
  </si>
  <si>
    <t>300 WESTLAKE AVE N</t>
  </si>
  <si>
    <t>Construct tenant improvements for restaurant (Flight Club) at southwest corner of ground floor of existing commercial building, occupy per plan. Mechanical included.</t>
  </si>
  <si>
    <t>7091601-CN</t>
  </si>
  <si>
    <t>4626 25TH AVE NE</t>
  </si>
  <si>
    <t>Construct interior alterations to suite 7 (Visual Comfort &amp; Co) in existing commercial building, per plan. Mechanical included.</t>
  </si>
  <si>
    <t>7100567-CN</t>
  </si>
  <si>
    <t>221 YALE AVE N</t>
  </si>
  <si>
    <t>Establish use as office per land use code. Construct tenant improvements to existing commercial building at level 5 (Seattle Times), per plan.</t>
  </si>
  <si>
    <t>7022711-CN</t>
  </si>
  <si>
    <t>1239 S KING ST</t>
  </si>
  <si>
    <t>(Change of use from storage to general retail sales and services, per the land use code.) Construct substantial alterations to a commercial building for a grocery store, occupy per plans</t>
  </si>
  <si>
    <t>7075246-CN</t>
  </si>
  <si>
    <t>Change of use from general retail sales and services to restaurant, per land use code. Construct alterations to existing commercial building for restaurant, occupy per plan.</t>
  </si>
  <si>
    <t>7042454-CN</t>
  </si>
  <si>
    <t>Construct interior and exterior alterations for existing private school (Bush middle school) north building on levels 1 and lower level, per plan. Mechanical included.</t>
  </si>
  <si>
    <t>7045934-CN</t>
  </si>
  <si>
    <t>9026 4TH AVE S</t>
  </si>
  <si>
    <t>Construct alterations to existing park, per plan.</t>
  </si>
  <si>
    <t>7090667-CN</t>
  </si>
  <si>
    <t>201 16TH AVE E</t>
  </si>
  <si>
    <t>Construct alterations to existing hospital building (Kaiser Main Building) at level 3, per plan. Mechanical included.</t>
  </si>
  <si>
    <t>7100648-CN</t>
  </si>
  <si>
    <t>305 HARRISON ST</t>
  </si>
  <si>
    <t>Construct new bollards and site work at Seattle Center Campus, per plan.</t>
  </si>
  <si>
    <t>6922104-CN</t>
  </si>
  <si>
    <t>4541 19TH AVE NE</t>
  </si>
  <si>
    <t>Construct alterations to existing congregate residence. Construct alterations to a multi-family building for a congregate living facility, occupy per plans. Mechanical Included.</t>
  </si>
  <si>
    <t>6757668-CN</t>
  </si>
  <si>
    <t>14312 30TH AVE NE</t>
  </si>
  <si>
    <t>Construct north multi-family building A, occupy per plan. Mechanical is included (Establish use as apartment and townhouses per land use code. Construct one multi-family building with below grade parking and three townhouse buildings. Review and processing for 4 records under #6757668-CN)</t>
  </si>
  <si>
    <t>7024503-CN</t>
  </si>
  <si>
    <t>5615 CALIFORNIA AVE SW</t>
  </si>
  <si>
    <t>Construct middle multi-family building, occupy per plans. (Establish use as townhouses and live work units per land use code. Construct two multi-family buildings and one live-work building, occupy per plans. Reviews and processing for (3) records under 6988988-CN)</t>
  </si>
  <si>
    <t>7075635-CN</t>
  </si>
  <si>
    <t>Construct west townhouse building C, occupy per plan. Mechanical is included. (Establish use as apartment and townhouses per land use code. Construct one multi-family building with below grade parking and three townhouse buildings. Review and processing for 4 records under #6757668-CN)</t>
  </si>
  <si>
    <t>7075636-CN</t>
  </si>
  <si>
    <t>Construct southwest townhouse building D, occupy per plan. Mechanical is included. (Establish use as apartment and townhouses per land use code. Construct one multi-family building with below grade parking and three townhouse buildings.  Review and processing for 4 records under #6757668-CN)</t>
  </si>
  <si>
    <t>7075637-CN</t>
  </si>
  <si>
    <t>Construct southeast townhouse building E, occupy per plan. Mechanical is included. (Establish use as apartment and townhouses per land use code. Construct one multi-family building with below grade parking and three townhouse buildings.  Review and processing for 4 records under #6757668-CN)</t>
  </si>
  <si>
    <t>6781200-CN</t>
  </si>
  <si>
    <t>118 W MERCER ST</t>
  </si>
  <si>
    <t>Construct a multi-family building, occupy per plans. (Mechanical included this permit)  [8-18-25 DR - reopened permit, Land Use and Construction permit still in Corrections Required allowed permit to be reopened.]</t>
  </si>
  <si>
    <t>6910810-CN</t>
  </si>
  <si>
    <t>2854 FAIRVIEW AVE E</t>
  </si>
  <si>
    <t>Construct 3-unit townhouse, per plan. (Establish use as townhouse and rowhouse per land use code. Construct 3-unit townhouse and (2) two family dwellings, per plan. Review and processing for 3 records under 6910810-CN.)</t>
  </si>
  <si>
    <t>7039273-CN</t>
  </si>
  <si>
    <t>8718 LINDEN AVE N</t>
  </si>
  <si>
    <t>[Establish use as rowhouses, per the land use code.] Construct a townhouse building, per plans</t>
  </si>
  <si>
    <t>7079713-CN</t>
  </si>
  <si>
    <t>106 N 47TH ST</t>
  </si>
  <si>
    <t>Construct south two-family dwelling on existing foundation, per plan. (Establish use as single-family residence with attached and detached accessory dwelling units per land use code. Construct new one- and two-family dwellings, per plan. Review and processing for two records under 7079713-CN)</t>
  </si>
  <si>
    <t>7023023-CN</t>
  </si>
  <si>
    <t>14352 FREMONT AVE N</t>
  </si>
  <si>
    <t>Establish use as single family residence per land use code.  Construct as one-family dwelling with detached carport, per plan.</t>
  </si>
  <si>
    <t>7040110-CN</t>
  </si>
  <si>
    <t>511 B W HIGHLAND DR</t>
  </si>
  <si>
    <t>7046746-CN</t>
  </si>
  <si>
    <t>8927 17TH AVE NE</t>
  </si>
  <si>
    <t>Construct new two-family dwelling, per plan (Establish use as single family residence with attached and detached accessory dwelling units per land use code. Construct new one and two family dwellings, per plan. Review and processing for two records under 7046746-CN).</t>
  </si>
  <si>
    <t>7047000-CN</t>
  </si>
  <si>
    <t>8925 17TH AVE NE</t>
  </si>
  <si>
    <t>Construct new two family dwelling, per plan (Establish use as single family residence with attached and detached accessory dwelling units per land use code. Construct new one and two family dwellings, per plan. Review and processing for two records under 7047000-CN).</t>
  </si>
  <si>
    <t>7052085-CN</t>
  </si>
  <si>
    <t>2631 34TH AVE W</t>
  </si>
  <si>
    <t>Construct new two family dwelling, per plan (Establish use as single family residence with attached and detached accessory dwelling units per land use code.   Construct new one and two family dwellings per plan.  Review and process for two records under 7052085-CN)</t>
  </si>
  <si>
    <t>7064571-CN</t>
  </si>
  <si>
    <t>8029 CREST DR NE</t>
  </si>
  <si>
    <t>Establish use as a single-family residence per the land use code. Construct a one-family dwelling, per plans</t>
  </si>
  <si>
    <t>7064974-CN</t>
  </si>
  <si>
    <t>5226 NE 75TH ST</t>
  </si>
  <si>
    <t>7065117-CN</t>
  </si>
  <si>
    <t>7717 FOREST DR NE</t>
  </si>
  <si>
    <t>7068097-CN</t>
  </si>
  <si>
    <t>817 NE 100TH ST</t>
  </si>
  <si>
    <t>Construct new two family dwelling, per plan. (Establish use as single family residence with attached dwelling unit, existing dwelling unit to become detached accessory dwelling unit, per land use code. Construct new two family dwelling and existing one family dwelling to remain (no construction), per plan. Review and processing for two records under 7068097-CN)</t>
  </si>
  <si>
    <t>7068996-CN</t>
  </si>
  <si>
    <t>6840 36TH AVE NE</t>
  </si>
  <si>
    <t>Construct west two-family dwelling, per plan. (Establish use as single family dwelling with attached and detached accessory dwelling units per land use code. Construct new one- and two-family dwellings, per plan. Review and processing for two records under 7068996-CN.)</t>
  </si>
  <si>
    <t>7070519-CN</t>
  </si>
  <si>
    <t>3410 W RUFFNER ST</t>
  </si>
  <si>
    <t>Construct WEST one family dwelling, per plan. (Establish use as single family dwelling unit and existing single-family dwelling unit to remain per land use code. Construct one family dwelling, per plan. Review and processing for (2) records under 7070519-CN.)</t>
  </si>
  <si>
    <t>7079059-CN</t>
  </si>
  <si>
    <t>13349 25TH AVE NE</t>
  </si>
  <si>
    <t>Construct new west two family dwelling, per plan.  (Construct new two family dwelling, per plan. Review and processing for two records under 7079059-CN).</t>
  </si>
  <si>
    <t>7082203-CN</t>
  </si>
  <si>
    <t>7740 36TH AVE NE</t>
  </si>
  <si>
    <t>Construct two family dwelling, per plan. (Establish use as single family residence with attached and detached accessory dwelling units per land use code. Construct new one and two family dwelling, per plan.  Review and process for two records under 7082203-CN)</t>
  </si>
  <si>
    <t>6962464-CN</t>
  </si>
  <si>
    <t>1518 NE 92ND ST</t>
  </si>
  <si>
    <t>7001028-CN</t>
  </si>
  <si>
    <t>2842 FAIRVIEW AVE E</t>
  </si>
  <si>
    <t>Construct south two family dwelling, per plan. (Establish use as townhouse and rowhouse per land use code. Construct 3-unit townhouse and (2) two family dwellings, per plan. Review and processing for 3 records under 6910810-CN.)</t>
  </si>
  <si>
    <t>7034839-CN</t>
  </si>
  <si>
    <t>2126 9TH AVE W</t>
  </si>
  <si>
    <t>Construct west bldg. per plans (Establish use as townhouses per the land use code. Construct  (2) two-family dwellings per plans. Reviews and processing for (2) -CN's under 7034839-CN)</t>
  </si>
  <si>
    <t>7049708-CN</t>
  </si>
  <si>
    <t>2647 A 45TH AVE SW</t>
  </si>
  <si>
    <t>Construct west two family dwelling, per plan.  Construct (2) two family dwelling and (1) one family dwelling, per plan. Review and processing for three records under 7049708-CN)</t>
  </si>
  <si>
    <t>7065234-CN</t>
  </si>
  <si>
    <t>9251 PALATINE AVE N</t>
  </si>
  <si>
    <t>Construct new two family dwelling, per plan.  (Establish use as single-family dwelling unit with an attached accessory dwelling unit and a detached accessory dwelling unit, per land use code.  Construct new one and two family dwellings, per plan.  Review and process for two records under 7065234-CN)</t>
  </si>
  <si>
    <t>7065750-CN</t>
  </si>
  <si>
    <t>11026 SAND POINT WAY NE</t>
  </si>
  <si>
    <t>Construct east two-family dwelling, per plan. (Establish use as single family residence with attached and detached accessory dwelling units per land use code. Construct one- and two-family dwellings, per plan. Review and processing for two records under 7065750-CN)</t>
  </si>
  <si>
    <t>7066862-CN</t>
  </si>
  <si>
    <t>7310 45TH AVE S</t>
  </si>
  <si>
    <t>Construct new middle townhouse structure, per plan. (Establish use as single family residence and townhouse per land use code. Construct 4 one family dwellings and 1 Townhouse structure, per plan.  Review and process for 5 records under 7018902-CN)</t>
  </si>
  <si>
    <t>7068028-CN</t>
  </si>
  <si>
    <t>Construct east bldg. per plans (Establish use as townhouses per the land use code. Construct  (2) two-family dwellings per plans. Reviews and processing for (2) -CN's under 7034839-CN)</t>
  </si>
  <si>
    <t>7070047-CN</t>
  </si>
  <si>
    <t>2652 NW 95TH ST</t>
  </si>
  <si>
    <t>Construct new two-family dwelling, per plan. (Establish use as single family residence with attached and detached accessory dwelling units per land use code. Construct new one- and two-family dwellings, per plan. Review and processing for two records under 7070047)</t>
  </si>
  <si>
    <t>7075414-CN</t>
  </si>
  <si>
    <t>7509 12TH AVE SW</t>
  </si>
  <si>
    <t>Construct new two family dwelling, per plan ( Establish use as single family residence with attached and detached accessory dwelling units per land use code.   Construct new one and two family dwellings, per plan.  Review and processing for two records under 7075414-CN)</t>
  </si>
  <si>
    <t>7076621-CN</t>
  </si>
  <si>
    <t>2011 NE 123RD ST</t>
  </si>
  <si>
    <t>Establish use as single-family residence with attached accessory dwelling unit per land use code (Reclassify existing single-family residence to detached accessory dwelling unit). Construct two family dwelling, per plan.</t>
  </si>
  <si>
    <t>7078001-CN</t>
  </si>
  <si>
    <t>3818 32ND AVE W</t>
  </si>
  <si>
    <t>Establish use as single-family dwelling unit, per land use code. Construct new one family dwelling, per plan</t>
  </si>
  <si>
    <t>7079810-CN</t>
  </si>
  <si>
    <t>6545 44TH AVE SW</t>
  </si>
  <si>
    <t>Construct east two family dwelling, per plan. (Establish use as single family residence and townhouse per land use code. Construct (2) two family dwelling and (1) one family dwelling, per plan. Review and process for 3 records under 7079810-CN)</t>
  </si>
  <si>
    <t>7082013-CN</t>
  </si>
  <si>
    <t>2647 C 45TH AVE SW</t>
  </si>
  <si>
    <t>Construct middle two family dwelling, per plan.  Construct (2) two family dwelling and (1) one family dwelling, per plan. Review and processing for three records under 7049708-CN)</t>
  </si>
  <si>
    <t>7088189-CN</t>
  </si>
  <si>
    <t>7322 58TH AVE NE</t>
  </si>
  <si>
    <t>Establish use as single family residence with attached accessory dwelling unit per land use code.   Construct new two-family dwelling, per plan.</t>
  </si>
  <si>
    <t>7091275-CN</t>
  </si>
  <si>
    <t>6539 44TH AVE SW</t>
  </si>
  <si>
    <t>Construct west two family dwelling, per plan. (Establish use as single family residence and townhouse per land use code. Construct (2) two family dwelling and (1) one family dwelling, per plan. Review and process for 3 records under 7079810-CN)</t>
  </si>
  <si>
    <t>7072728-ME</t>
  </si>
  <si>
    <t>4200 MARY GATES MEMORIAL DR NE</t>
  </si>
  <si>
    <t>Bldg A &amp; B: Heating/cooling of common areas via ducted and ductless split system heat pumps, ventilation of common areas via ERVs. Corridor ventilation via RTU heat pumps. Local exhaust. Heating/cooling of residential unit living area via PTHP units (venting and electric heaters by others). Garage exhaust as required. Stairwell pressurization as required. 
Bldg C: Heating/cooling of residential unit living area via ductless split system heat pumps (residential venting and electric heaters by others).</t>
  </si>
  <si>
    <t>7079638-ME</t>
  </si>
  <si>
    <t>Tenant improvement for level 4 amenity space.  16,000 sf of spaces to include a bar, library, training areas, hangout spaces and other services for building tenants.  Tying mechanical systems into connections provided by building base.  Will distribute those systems throughout the level.  Scope includes FTU/VAV systems with electric reheat.  Condenser water is provided by the base building from a cooling tower on the roof, per plans.</t>
  </si>
  <si>
    <t>7096431-ME</t>
  </si>
  <si>
    <t>401 TERRY AVE N</t>
  </si>
  <si>
    <t>Alterations to mechanical system on existing commercial building, per plans.</t>
  </si>
  <si>
    <t>7098065-ME</t>
  </si>
  <si>
    <t>3443 WEST MARGINAL WAY SW</t>
  </si>
  <si>
    <t>Work includes the replacement of the Terminal 5 Intermodal Yard Air Compressors. Specific elements of the project include: Demolition of (4)_x000D_
existing Air Compressors. Demolition and replacement of air compressor support equipment including air filters, desiccant air dryers, valves,_x000D_
controls, and drain lines. Installation of 4 new variable speed air compressors of the same capacity as those being demolished. Installation of_x000D_
above ground oil water separation systems, in support of the newly installed compressors, per plans.</t>
  </si>
  <si>
    <t>7101209-ME</t>
  </si>
  <si>
    <t>13701 AURORA AVE N</t>
  </si>
  <si>
    <t>Mechanical equipment and ducting to support TI per plan</t>
  </si>
  <si>
    <t>7105351-ME</t>
  </si>
  <si>
    <t>607 3RD AVE</t>
  </si>
  <si>
    <t>The project will include the replacement of 6 Roof Top Units that will be converted from gas/electric to all electric. Also, there will be a replacement of a gas make up air unit with an air heat pump. Additionally, there will be a replacement of 9 exhaust fans that serve unit bathrooms.</t>
  </si>
  <si>
    <t>7108721-ME</t>
  </si>
  <si>
    <t>NEW 2-PIPE &amp; 4-PIPE CHILLED/HEATING WATER FAN COIL UNITS TO SERVE THE OFFICE AREA WITH DOAS VENTILAITON CONNECTION ON L3 AND L4. IN THE LAB AREAS NEW 2-PIPE CHILLED WATER ONLY FAN COIL UNITS FOR SUPPLEMENTAL COOLING ONLY NEEDS. NEW HOT WATER ONLY SUPPLY BOXES TO SERVE L3 AND L4 LABS ALONG WITH NEW EXHAUST AIR BOXES FOR SPACE PRESSURE CONTROL. (3) NEW FUME HOOD EXHAUST AIR VALVES TO SERVE HOODS ON L3 AND L4. DUCTWORK AND DIFFUSERS TO CONNECT MEDIUM PRESSURE AND LOW PRESSURE SYSTEMS AND STAINLESS STEEL DUCT FOR FUME EXHAUST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</si>
</sst>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9E41-54F6-4A1D-A728-D5B737FC9C31}">
  <dimension ref="A1:H74"/>
  <sheetViews>
    <sheetView tabSelected="1" zoomScaleNormal="100" workbookViewId="0">
      <selection activeCell="A5" sqref="A5"/>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40</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41</v>
      </c>
      <c r="C8" t="s">
        <v>12</v>
      </c>
      <c r="D8" s="1" t="s">
        <v>42</v>
      </c>
      <c r="E8" t="s">
        <v>43</v>
      </c>
      <c r="F8" s="6">
        <v>619000</v>
      </c>
      <c r="G8" s="6"/>
      <c r="H8" s="6"/>
    </row>
    <row r="9" spans="1:8" outlineLevel="2" x14ac:dyDescent="0.3">
      <c r="A9" s="1" t="s">
        <v>11</v>
      </c>
      <c r="B9" s="1" t="s">
        <v>44</v>
      </c>
      <c r="C9" t="s">
        <v>12</v>
      </c>
      <c r="D9" s="1" t="s">
        <v>45</v>
      </c>
      <c r="E9" t="s">
        <v>46</v>
      </c>
      <c r="F9" s="6">
        <v>1494475</v>
      </c>
      <c r="G9" s="6"/>
      <c r="H9" s="6"/>
    </row>
    <row r="10" spans="1:8" outlineLevel="2" x14ac:dyDescent="0.3">
      <c r="A10" s="7" t="s">
        <v>11</v>
      </c>
      <c r="B10" s="1" t="s">
        <v>47</v>
      </c>
      <c r="C10" t="s">
        <v>12</v>
      </c>
      <c r="D10" s="1" t="s">
        <v>34</v>
      </c>
      <c r="E10" t="s">
        <v>48</v>
      </c>
      <c r="F10" s="6">
        <v>7000000</v>
      </c>
      <c r="G10" s="6"/>
      <c r="H10" s="6"/>
    </row>
    <row r="11" spans="1:8" outlineLevel="1" x14ac:dyDescent="0.3">
      <c r="A11" s="1" t="s">
        <v>19</v>
      </c>
      <c r="B11" s="1"/>
      <c r="D11" s="1"/>
      <c r="F11" s="6"/>
      <c r="G11" s="6">
        <f>SUBTOTAL(9,G8:G10)</f>
        <v>0</v>
      </c>
      <c r="H11" s="6">
        <f>SUBTOTAL(9,H8:H10)</f>
        <v>0</v>
      </c>
    </row>
    <row r="12" spans="1:8" outlineLevel="2" x14ac:dyDescent="0.3">
      <c r="A12" s="1" t="s">
        <v>13</v>
      </c>
      <c r="B12" s="1" t="s">
        <v>49</v>
      </c>
      <c r="C12" t="s">
        <v>12</v>
      </c>
      <c r="D12" s="1" t="s">
        <v>50</v>
      </c>
      <c r="E12" t="s">
        <v>51</v>
      </c>
      <c r="F12" s="6">
        <v>1360000</v>
      </c>
      <c r="G12" s="6">
        <v>0</v>
      </c>
      <c r="H12" s="6">
        <v>0</v>
      </c>
    </row>
    <row r="13" spans="1:8" outlineLevel="2" x14ac:dyDescent="0.3">
      <c r="A13" s="1" t="s">
        <v>13</v>
      </c>
      <c r="B13" s="1" t="s">
        <v>52</v>
      </c>
      <c r="C13" t="s">
        <v>12</v>
      </c>
      <c r="D13" s="1" t="s">
        <v>53</v>
      </c>
      <c r="E13" t="s">
        <v>54</v>
      </c>
      <c r="F13" s="6">
        <v>500000</v>
      </c>
      <c r="G13" s="6">
        <v>0</v>
      </c>
      <c r="H13" s="6">
        <v>0</v>
      </c>
    </row>
    <row r="14" spans="1:8" outlineLevel="2" x14ac:dyDescent="0.3">
      <c r="A14" s="1" t="s">
        <v>13</v>
      </c>
      <c r="B14" s="1" t="s">
        <v>55</v>
      </c>
      <c r="C14" t="s">
        <v>14</v>
      </c>
      <c r="D14" s="1" t="s">
        <v>56</v>
      </c>
      <c r="E14" t="s">
        <v>57</v>
      </c>
      <c r="F14" s="6">
        <v>1825000</v>
      </c>
      <c r="G14" s="6">
        <v>0</v>
      </c>
      <c r="H14" s="6">
        <v>0</v>
      </c>
    </row>
    <row r="15" spans="1:8" outlineLevel="2" x14ac:dyDescent="0.3">
      <c r="A15" s="1" t="s">
        <v>13</v>
      </c>
      <c r="B15" s="1" t="s">
        <v>58</v>
      </c>
      <c r="C15" t="s">
        <v>12</v>
      </c>
      <c r="D15" s="1" t="s">
        <v>59</v>
      </c>
      <c r="E15" t="s">
        <v>60</v>
      </c>
      <c r="F15" s="6">
        <v>500000</v>
      </c>
      <c r="G15" s="6">
        <v>0</v>
      </c>
      <c r="H15" s="6">
        <v>0</v>
      </c>
    </row>
    <row r="16" spans="1:8" outlineLevel="2" x14ac:dyDescent="0.3">
      <c r="A16" s="7" t="s">
        <v>13</v>
      </c>
      <c r="B16" s="1" t="s">
        <v>61</v>
      </c>
      <c r="C16" t="s">
        <v>12</v>
      </c>
      <c r="D16" s="1" t="s">
        <v>36</v>
      </c>
      <c r="E16" t="s">
        <v>62</v>
      </c>
      <c r="F16" s="6">
        <v>500000</v>
      </c>
      <c r="G16" s="6">
        <v>0</v>
      </c>
      <c r="H16" s="6">
        <v>0</v>
      </c>
    </row>
    <row r="17" spans="1:8" outlineLevel="1" x14ac:dyDescent="0.3">
      <c r="A17" s="1" t="s">
        <v>20</v>
      </c>
      <c r="B17" s="1"/>
      <c r="D17" s="1"/>
      <c r="F17" s="6"/>
      <c r="G17" s="6">
        <f>SUBTOTAL(9,G12:G16)</f>
        <v>0</v>
      </c>
      <c r="H17" s="6">
        <f>SUBTOTAL(9,H12:H16)</f>
        <v>0</v>
      </c>
    </row>
    <row r="18" spans="1:8" outlineLevel="2" x14ac:dyDescent="0.3">
      <c r="A18" s="1" t="s">
        <v>27</v>
      </c>
      <c r="B18" s="1" t="s">
        <v>63</v>
      </c>
      <c r="C18" t="s">
        <v>12</v>
      </c>
      <c r="D18" s="1" t="s">
        <v>38</v>
      </c>
      <c r="E18" t="s">
        <v>64</v>
      </c>
      <c r="F18" s="6">
        <v>1000000</v>
      </c>
      <c r="G18" s="6">
        <v>0</v>
      </c>
      <c r="H18" s="6">
        <v>0</v>
      </c>
    </row>
    <row r="19" spans="1:8" outlineLevel="2" x14ac:dyDescent="0.3">
      <c r="A19" s="1" t="s">
        <v>27</v>
      </c>
      <c r="B19" s="1" t="s">
        <v>65</v>
      </c>
      <c r="C19" t="s">
        <v>14</v>
      </c>
      <c r="D19" s="1" t="s">
        <v>66</v>
      </c>
      <c r="E19" t="s">
        <v>67</v>
      </c>
      <c r="F19" s="6">
        <v>790000</v>
      </c>
      <c r="G19" s="6">
        <v>0</v>
      </c>
      <c r="H19" s="6">
        <v>0</v>
      </c>
    </row>
    <row r="20" spans="1:8" outlineLevel="2" x14ac:dyDescent="0.3">
      <c r="A20" s="1" t="s">
        <v>27</v>
      </c>
      <c r="B20" s="1" t="s">
        <v>68</v>
      </c>
      <c r="C20" t="s">
        <v>12</v>
      </c>
      <c r="D20" s="1" t="s">
        <v>69</v>
      </c>
      <c r="E20" t="s">
        <v>70</v>
      </c>
      <c r="F20" s="6">
        <v>2937342</v>
      </c>
      <c r="G20" s="6">
        <v>0</v>
      </c>
      <c r="H20" s="6">
        <v>0</v>
      </c>
    </row>
    <row r="21" spans="1:8" outlineLevel="2" x14ac:dyDescent="0.3">
      <c r="A21" s="7" t="s">
        <v>27</v>
      </c>
      <c r="B21" s="1" t="s">
        <v>71</v>
      </c>
      <c r="C21" t="s">
        <v>14</v>
      </c>
      <c r="D21" s="1" t="s">
        <v>72</v>
      </c>
      <c r="E21" t="s">
        <v>73</v>
      </c>
      <c r="F21" s="6">
        <v>2500000</v>
      </c>
      <c r="G21" s="6">
        <v>0</v>
      </c>
      <c r="H21" s="6">
        <v>0</v>
      </c>
    </row>
    <row r="22" spans="1:8" outlineLevel="1" x14ac:dyDescent="0.3">
      <c r="A22" s="7" t="s">
        <v>28</v>
      </c>
      <c r="B22" s="1"/>
      <c r="D22" s="1"/>
      <c r="F22" s="6"/>
      <c r="G22" s="6">
        <f>SUBTOTAL(9,G18:G21)</f>
        <v>0</v>
      </c>
      <c r="H22" s="6">
        <f>SUBTOTAL(9,H18:H21)</f>
        <v>0</v>
      </c>
    </row>
    <row r="23" spans="1:8" outlineLevel="2" x14ac:dyDescent="0.3">
      <c r="A23" s="7" t="s">
        <v>25</v>
      </c>
      <c r="B23" s="1" t="s">
        <v>74</v>
      </c>
      <c r="C23" t="s">
        <v>12</v>
      </c>
      <c r="D23" s="1" t="s">
        <v>75</v>
      </c>
      <c r="E23" t="s">
        <v>76</v>
      </c>
      <c r="F23" s="6">
        <v>532795</v>
      </c>
      <c r="G23" s="6">
        <v>0</v>
      </c>
      <c r="H23" s="6">
        <v>0</v>
      </c>
    </row>
    <row r="24" spans="1:8" outlineLevel="1" x14ac:dyDescent="0.3">
      <c r="A24" s="1" t="s">
        <v>26</v>
      </c>
      <c r="B24" s="1"/>
      <c r="D24" s="1"/>
      <c r="F24" s="6"/>
      <c r="G24" s="6">
        <f>SUBTOTAL(9,G23:G23)</f>
        <v>0</v>
      </c>
      <c r="H24" s="6">
        <f>SUBTOTAL(9,H23:H23)</f>
        <v>0</v>
      </c>
    </row>
    <row r="25" spans="1:8" outlineLevel="2" x14ac:dyDescent="0.3">
      <c r="A25" s="1" t="s">
        <v>16</v>
      </c>
      <c r="B25" s="1" t="s">
        <v>77</v>
      </c>
      <c r="C25" t="s">
        <v>12</v>
      </c>
      <c r="D25" s="1" t="s">
        <v>78</v>
      </c>
      <c r="E25" t="s">
        <v>79</v>
      </c>
      <c r="F25" s="6">
        <v>20970015</v>
      </c>
      <c r="G25" s="6">
        <v>86</v>
      </c>
      <c r="H25" s="6">
        <v>0</v>
      </c>
    </row>
    <row r="26" spans="1:8" outlineLevel="2" x14ac:dyDescent="0.3">
      <c r="A26" s="1" t="s">
        <v>16</v>
      </c>
      <c r="B26" s="1" t="s">
        <v>80</v>
      </c>
      <c r="C26" t="s">
        <v>15</v>
      </c>
      <c r="D26" s="1" t="s">
        <v>81</v>
      </c>
      <c r="E26" t="s">
        <v>82</v>
      </c>
      <c r="F26" s="6">
        <v>1056270</v>
      </c>
      <c r="G26" s="6">
        <v>4</v>
      </c>
      <c r="H26" s="6">
        <v>0</v>
      </c>
    </row>
    <row r="27" spans="1:8" outlineLevel="2" x14ac:dyDescent="0.3">
      <c r="A27" s="1" t="s">
        <v>16</v>
      </c>
      <c r="B27" s="1" t="s">
        <v>83</v>
      </c>
      <c r="C27" t="s">
        <v>15</v>
      </c>
      <c r="D27" s="1" t="s">
        <v>78</v>
      </c>
      <c r="E27" t="s">
        <v>84</v>
      </c>
      <c r="F27" s="6">
        <v>1423484</v>
      </c>
      <c r="G27" s="6">
        <v>5</v>
      </c>
      <c r="H27" s="6">
        <v>0</v>
      </c>
    </row>
    <row r="28" spans="1:8" outlineLevel="2" x14ac:dyDescent="0.3">
      <c r="A28" s="1" t="s">
        <v>16</v>
      </c>
      <c r="B28" s="1" t="s">
        <v>85</v>
      </c>
      <c r="C28" t="s">
        <v>15</v>
      </c>
      <c r="D28" s="1" t="s">
        <v>78</v>
      </c>
      <c r="E28" t="s">
        <v>86</v>
      </c>
      <c r="F28" s="6">
        <v>1428609</v>
      </c>
      <c r="G28" s="6">
        <v>5</v>
      </c>
      <c r="H28" s="6">
        <v>0</v>
      </c>
    </row>
    <row r="29" spans="1:8" outlineLevel="2" x14ac:dyDescent="0.3">
      <c r="A29" s="1" t="s">
        <v>16</v>
      </c>
      <c r="B29" s="1" t="s">
        <v>87</v>
      </c>
      <c r="C29" t="s">
        <v>15</v>
      </c>
      <c r="D29" s="1" t="s">
        <v>78</v>
      </c>
      <c r="E29" t="s">
        <v>88</v>
      </c>
      <c r="F29" s="6">
        <v>1165105</v>
      </c>
      <c r="G29" s="6">
        <v>4</v>
      </c>
      <c r="H29" s="6">
        <v>0</v>
      </c>
    </row>
    <row r="30" spans="1:8" outlineLevel="2" x14ac:dyDescent="0.3">
      <c r="A30" s="1" t="s">
        <v>16</v>
      </c>
      <c r="B30" s="1" t="s">
        <v>89</v>
      </c>
      <c r="C30" t="s">
        <v>12</v>
      </c>
      <c r="D30" s="1" t="s">
        <v>90</v>
      </c>
      <c r="E30" t="s">
        <v>91</v>
      </c>
      <c r="F30" s="6">
        <v>17460000</v>
      </c>
      <c r="G30" s="6">
        <v>114</v>
      </c>
      <c r="H30" s="6">
        <v>0</v>
      </c>
    </row>
    <row r="31" spans="1:8" outlineLevel="2" x14ac:dyDescent="0.3">
      <c r="A31" s="1" t="s">
        <v>16</v>
      </c>
      <c r="B31" s="1" t="s">
        <v>92</v>
      </c>
      <c r="C31" t="s">
        <v>12</v>
      </c>
      <c r="D31" s="1" t="s">
        <v>93</v>
      </c>
      <c r="E31" t="s">
        <v>94</v>
      </c>
      <c r="F31" s="6">
        <v>803655</v>
      </c>
      <c r="G31" s="6">
        <v>7</v>
      </c>
      <c r="H31" s="6">
        <v>0</v>
      </c>
    </row>
    <row r="32" spans="1:8" outlineLevel="2" x14ac:dyDescent="0.3">
      <c r="A32" s="7" t="s">
        <v>16</v>
      </c>
      <c r="B32" s="1" t="s">
        <v>95</v>
      </c>
      <c r="C32" t="s">
        <v>12</v>
      </c>
      <c r="D32" s="1" t="s">
        <v>96</v>
      </c>
      <c r="E32" t="s">
        <v>97</v>
      </c>
      <c r="F32" s="6">
        <v>1338670</v>
      </c>
      <c r="G32" s="6">
        <v>1</v>
      </c>
      <c r="H32" s="6">
        <v>0</v>
      </c>
    </row>
    <row r="33" spans="1:8" outlineLevel="1" x14ac:dyDescent="0.3">
      <c r="A33" s="7" t="s">
        <v>21</v>
      </c>
      <c r="B33" s="1"/>
      <c r="D33" s="1"/>
      <c r="F33" s="6"/>
      <c r="G33" s="6">
        <f>SUBTOTAL(9,G25:G32)</f>
        <v>226</v>
      </c>
      <c r="H33" s="6">
        <f>SUBTOTAL(9,H25:H32)</f>
        <v>0</v>
      </c>
    </row>
    <row r="34" spans="1:8" outlineLevel="2" x14ac:dyDescent="0.3">
      <c r="A34" s="7" t="s">
        <v>29</v>
      </c>
      <c r="B34" s="1" t="s">
        <v>98</v>
      </c>
      <c r="C34" t="s">
        <v>12</v>
      </c>
      <c r="D34" s="1" t="s">
        <v>99</v>
      </c>
      <c r="E34" t="s">
        <v>100</v>
      </c>
      <c r="F34" s="6">
        <v>622074</v>
      </c>
      <c r="G34" s="6">
        <v>2</v>
      </c>
      <c r="H34" s="6">
        <v>0</v>
      </c>
    </row>
    <row r="35" spans="1:8" outlineLevel="1" x14ac:dyDescent="0.3">
      <c r="A35" s="1" t="s">
        <v>30</v>
      </c>
      <c r="B35" s="1"/>
      <c r="D35" s="1"/>
      <c r="F35" s="6"/>
      <c r="G35" s="6">
        <f>SUBTOTAL(9,G34:G34)</f>
        <v>2</v>
      </c>
      <c r="H35" s="6">
        <f>SUBTOTAL(9,H34:H34)</f>
        <v>0</v>
      </c>
    </row>
    <row r="36" spans="1:8" outlineLevel="2" x14ac:dyDescent="0.3">
      <c r="A36" s="1" t="s">
        <v>17</v>
      </c>
      <c r="B36" s="1" t="s">
        <v>101</v>
      </c>
      <c r="C36" t="s">
        <v>14</v>
      </c>
      <c r="D36" s="1" t="s">
        <v>102</v>
      </c>
      <c r="E36" t="s">
        <v>103</v>
      </c>
      <c r="F36" s="6">
        <v>614125</v>
      </c>
      <c r="G36" s="6">
        <v>0</v>
      </c>
      <c r="H36" s="6">
        <v>0</v>
      </c>
    </row>
    <row r="37" spans="1:8" outlineLevel="2" x14ac:dyDescent="0.3">
      <c r="A37" s="1" t="s">
        <v>17</v>
      </c>
      <c r="B37" s="1" t="s">
        <v>104</v>
      </c>
      <c r="C37" t="s">
        <v>12</v>
      </c>
      <c r="D37" s="1" t="s">
        <v>105</v>
      </c>
      <c r="E37" t="s">
        <v>31</v>
      </c>
      <c r="F37" s="6">
        <v>1102290</v>
      </c>
      <c r="G37" s="6">
        <v>2</v>
      </c>
      <c r="H37" s="6">
        <v>0</v>
      </c>
    </row>
    <row r="38" spans="1:8" outlineLevel="2" x14ac:dyDescent="0.3">
      <c r="A38" s="1" t="s">
        <v>17</v>
      </c>
      <c r="B38" s="1" t="s">
        <v>106</v>
      </c>
      <c r="C38" t="s">
        <v>12</v>
      </c>
      <c r="D38" s="1" t="s">
        <v>107</v>
      </c>
      <c r="E38" t="s">
        <v>108</v>
      </c>
      <c r="F38" s="6">
        <v>541630</v>
      </c>
      <c r="G38" s="6">
        <v>2</v>
      </c>
      <c r="H38" s="6">
        <v>1</v>
      </c>
    </row>
    <row r="39" spans="1:8" outlineLevel="2" x14ac:dyDescent="0.3">
      <c r="A39" s="1" t="s">
        <v>17</v>
      </c>
      <c r="B39" s="1" t="s">
        <v>109</v>
      </c>
      <c r="C39" t="s">
        <v>12</v>
      </c>
      <c r="D39" s="1" t="s">
        <v>110</v>
      </c>
      <c r="E39" t="s">
        <v>111</v>
      </c>
      <c r="F39" s="6">
        <v>524418</v>
      </c>
      <c r="G39" s="6">
        <v>2</v>
      </c>
      <c r="H39" s="6">
        <v>0</v>
      </c>
    </row>
    <row r="40" spans="1:8" outlineLevel="2" x14ac:dyDescent="0.3">
      <c r="A40" s="1" t="s">
        <v>17</v>
      </c>
      <c r="B40" s="1" t="s">
        <v>112</v>
      </c>
      <c r="C40" t="s">
        <v>12</v>
      </c>
      <c r="D40" s="1" t="s">
        <v>113</v>
      </c>
      <c r="E40" t="s">
        <v>114</v>
      </c>
      <c r="F40" s="6">
        <v>625097</v>
      </c>
      <c r="G40" s="6">
        <v>2</v>
      </c>
      <c r="H40" s="6">
        <v>0</v>
      </c>
    </row>
    <row r="41" spans="1:8" outlineLevel="2" x14ac:dyDescent="0.3">
      <c r="A41" s="1" t="s">
        <v>17</v>
      </c>
      <c r="B41" s="1" t="s">
        <v>115</v>
      </c>
      <c r="C41" t="s">
        <v>14</v>
      </c>
      <c r="D41" s="1" t="s">
        <v>116</v>
      </c>
      <c r="E41" t="s">
        <v>117</v>
      </c>
      <c r="F41" s="6">
        <v>850000</v>
      </c>
      <c r="G41" s="6">
        <v>1</v>
      </c>
      <c r="H41" s="6">
        <v>0</v>
      </c>
    </row>
    <row r="42" spans="1:8" outlineLevel="2" x14ac:dyDescent="0.3">
      <c r="A42" s="1" t="s">
        <v>17</v>
      </c>
      <c r="B42" s="1" t="s">
        <v>118</v>
      </c>
      <c r="C42" t="s">
        <v>14</v>
      </c>
      <c r="D42" s="1" t="s">
        <v>119</v>
      </c>
      <c r="E42" t="s">
        <v>37</v>
      </c>
      <c r="F42" s="6">
        <v>813022</v>
      </c>
      <c r="G42" s="6">
        <v>1</v>
      </c>
      <c r="H42" s="6">
        <v>0</v>
      </c>
    </row>
    <row r="43" spans="1:8" outlineLevel="2" x14ac:dyDescent="0.3">
      <c r="A43" s="1" t="s">
        <v>17</v>
      </c>
      <c r="B43" s="1" t="s">
        <v>120</v>
      </c>
      <c r="C43" t="s">
        <v>14</v>
      </c>
      <c r="D43" s="1" t="s">
        <v>121</v>
      </c>
      <c r="E43" t="s">
        <v>33</v>
      </c>
      <c r="F43" s="6">
        <v>744439</v>
      </c>
      <c r="G43" s="6">
        <v>1</v>
      </c>
      <c r="H43" s="6">
        <v>1</v>
      </c>
    </row>
    <row r="44" spans="1:8" outlineLevel="2" x14ac:dyDescent="0.3">
      <c r="A44" s="1" t="s">
        <v>17</v>
      </c>
      <c r="B44" s="1" t="s">
        <v>122</v>
      </c>
      <c r="C44" t="s">
        <v>14</v>
      </c>
      <c r="D44" s="1" t="s">
        <v>123</v>
      </c>
      <c r="E44" t="s">
        <v>124</v>
      </c>
      <c r="F44" s="6">
        <v>630983</v>
      </c>
      <c r="G44" s="6">
        <v>2</v>
      </c>
      <c r="H44" s="6">
        <v>0</v>
      </c>
    </row>
    <row r="45" spans="1:8" outlineLevel="2" x14ac:dyDescent="0.3">
      <c r="A45" s="1" t="s">
        <v>17</v>
      </c>
      <c r="B45" s="1" t="s">
        <v>125</v>
      </c>
      <c r="C45" t="s">
        <v>12</v>
      </c>
      <c r="D45" s="1" t="s">
        <v>126</v>
      </c>
      <c r="E45" t="s">
        <v>127</v>
      </c>
      <c r="F45" s="6">
        <v>549993</v>
      </c>
      <c r="G45" s="6">
        <v>2</v>
      </c>
      <c r="H45" s="6">
        <v>0</v>
      </c>
    </row>
    <row r="46" spans="1:8" outlineLevel="2" x14ac:dyDescent="0.3">
      <c r="A46" s="1" t="s">
        <v>17</v>
      </c>
      <c r="B46" s="1" t="s">
        <v>128</v>
      </c>
      <c r="C46" t="s">
        <v>14</v>
      </c>
      <c r="D46" s="1" t="s">
        <v>129</v>
      </c>
      <c r="E46" t="s">
        <v>130</v>
      </c>
      <c r="F46" s="6">
        <v>688051</v>
      </c>
      <c r="G46" s="6">
        <v>1</v>
      </c>
      <c r="H46" s="6">
        <v>0</v>
      </c>
    </row>
    <row r="47" spans="1:8" outlineLevel="2" x14ac:dyDescent="0.3">
      <c r="A47" s="1" t="s">
        <v>17</v>
      </c>
      <c r="B47" s="1" t="s">
        <v>131</v>
      </c>
      <c r="C47" t="s">
        <v>12</v>
      </c>
      <c r="D47" s="1" t="s">
        <v>132</v>
      </c>
      <c r="E47" t="s">
        <v>133</v>
      </c>
      <c r="F47" s="6">
        <v>593549</v>
      </c>
      <c r="G47" s="6">
        <v>2</v>
      </c>
      <c r="H47" s="6">
        <v>0</v>
      </c>
    </row>
    <row r="48" spans="1:8" outlineLevel="2" x14ac:dyDescent="0.3">
      <c r="A48" s="1" t="s">
        <v>17</v>
      </c>
      <c r="B48" s="1" t="s">
        <v>134</v>
      </c>
      <c r="C48" t="s">
        <v>12</v>
      </c>
      <c r="D48" s="1" t="s">
        <v>135</v>
      </c>
      <c r="E48" t="s">
        <v>136</v>
      </c>
      <c r="F48" s="6">
        <v>561218</v>
      </c>
      <c r="G48" s="6">
        <v>2</v>
      </c>
      <c r="H48" s="6">
        <v>0</v>
      </c>
    </row>
    <row r="49" spans="1:8" outlineLevel="2" x14ac:dyDescent="0.3">
      <c r="A49" s="1" t="s">
        <v>17</v>
      </c>
      <c r="B49" s="1" t="s">
        <v>137</v>
      </c>
      <c r="C49" t="s">
        <v>14</v>
      </c>
      <c r="D49" s="1" t="s">
        <v>138</v>
      </c>
      <c r="E49" t="s">
        <v>32</v>
      </c>
      <c r="F49" s="6">
        <v>775333</v>
      </c>
      <c r="G49" s="6">
        <v>2</v>
      </c>
      <c r="H49" s="6">
        <v>0</v>
      </c>
    </row>
    <row r="50" spans="1:8" outlineLevel="2" x14ac:dyDescent="0.3">
      <c r="A50" s="1" t="s">
        <v>17</v>
      </c>
      <c r="B50" s="1" t="s">
        <v>139</v>
      </c>
      <c r="C50" t="s">
        <v>15</v>
      </c>
      <c r="D50" s="1" t="s">
        <v>140</v>
      </c>
      <c r="E50" t="s">
        <v>141</v>
      </c>
      <c r="F50" s="6">
        <v>926834</v>
      </c>
      <c r="G50" s="6"/>
      <c r="H50" s="6"/>
    </row>
    <row r="51" spans="1:8" outlineLevel="2" x14ac:dyDescent="0.3">
      <c r="A51" s="1" t="s">
        <v>17</v>
      </c>
      <c r="B51" s="1" t="s">
        <v>142</v>
      </c>
      <c r="C51" t="s">
        <v>12</v>
      </c>
      <c r="D51" s="1" t="s">
        <v>143</v>
      </c>
      <c r="E51" t="s">
        <v>144</v>
      </c>
      <c r="F51" s="6">
        <v>716599</v>
      </c>
      <c r="G51" s="6">
        <v>2</v>
      </c>
      <c r="H51" s="6">
        <v>0</v>
      </c>
    </row>
    <row r="52" spans="1:8" outlineLevel="2" x14ac:dyDescent="0.3">
      <c r="A52" s="1" t="s">
        <v>17</v>
      </c>
      <c r="B52" s="1" t="s">
        <v>145</v>
      </c>
      <c r="C52" t="s">
        <v>12</v>
      </c>
      <c r="D52" s="1" t="s">
        <v>146</v>
      </c>
      <c r="E52" t="s">
        <v>147</v>
      </c>
      <c r="F52" s="6">
        <v>604825</v>
      </c>
      <c r="G52" s="6">
        <v>2</v>
      </c>
      <c r="H52" s="6">
        <v>0</v>
      </c>
    </row>
    <row r="53" spans="1:8" outlineLevel="2" x14ac:dyDescent="0.3">
      <c r="A53" s="1" t="s">
        <v>17</v>
      </c>
      <c r="B53" s="1" t="s">
        <v>148</v>
      </c>
      <c r="C53" t="s">
        <v>12</v>
      </c>
      <c r="D53" s="1" t="s">
        <v>149</v>
      </c>
      <c r="E53" t="s">
        <v>150</v>
      </c>
      <c r="F53" s="6">
        <v>590726</v>
      </c>
      <c r="G53" s="6">
        <v>2</v>
      </c>
      <c r="H53" s="6">
        <v>0</v>
      </c>
    </row>
    <row r="54" spans="1:8" outlineLevel="2" x14ac:dyDescent="0.3">
      <c r="A54" s="1" t="s">
        <v>17</v>
      </c>
      <c r="B54" s="1" t="s">
        <v>151</v>
      </c>
      <c r="C54" t="s">
        <v>12</v>
      </c>
      <c r="D54" s="1" t="s">
        <v>152</v>
      </c>
      <c r="E54" t="s">
        <v>153</v>
      </c>
      <c r="F54" s="6">
        <v>726014</v>
      </c>
      <c r="G54" s="6">
        <v>2</v>
      </c>
      <c r="H54" s="6">
        <v>0</v>
      </c>
    </row>
    <row r="55" spans="1:8" outlineLevel="2" x14ac:dyDescent="0.3">
      <c r="A55" s="1" t="s">
        <v>17</v>
      </c>
      <c r="B55" s="1" t="s">
        <v>154</v>
      </c>
      <c r="C55" t="s">
        <v>15</v>
      </c>
      <c r="D55" s="1" t="s">
        <v>155</v>
      </c>
      <c r="E55" t="s">
        <v>156</v>
      </c>
      <c r="F55" s="6">
        <v>772460.02</v>
      </c>
      <c r="G55" s="6">
        <v>3</v>
      </c>
      <c r="H55" s="6">
        <v>0</v>
      </c>
    </row>
    <row r="56" spans="1:8" outlineLevel="2" x14ac:dyDescent="0.3">
      <c r="A56" s="1" t="s">
        <v>17</v>
      </c>
      <c r="B56" s="1" t="s">
        <v>157</v>
      </c>
      <c r="C56" t="s">
        <v>15</v>
      </c>
      <c r="D56" s="1" t="s">
        <v>143</v>
      </c>
      <c r="E56" t="s">
        <v>158</v>
      </c>
      <c r="F56" s="6">
        <v>698043</v>
      </c>
      <c r="G56" s="6">
        <v>2</v>
      </c>
      <c r="H56" s="6">
        <v>0</v>
      </c>
    </row>
    <row r="57" spans="1:8" outlineLevel="2" x14ac:dyDescent="0.3">
      <c r="A57" s="1" t="s">
        <v>17</v>
      </c>
      <c r="B57" s="1" t="s">
        <v>159</v>
      </c>
      <c r="C57" t="s">
        <v>12</v>
      </c>
      <c r="D57" s="1" t="s">
        <v>160</v>
      </c>
      <c r="E57" t="s">
        <v>161</v>
      </c>
      <c r="F57" s="6">
        <v>615515</v>
      </c>
      <c r="G57" s="6">
        <v>2</v>
      </c>
      <c r="H57" s="6">
        <v>1</v>
      </c>
    </row>
    <row r="58" spans="1:8" outlineLevel="2" x14ac:dyDescent="0.3">
      <c r="A58" s="1" t="s">
        <v>17</v>
      </c>
      <c r="B58" s="1" t="s">
        <v>162</v>
      </c>
      <c r="C58" t="s">
        <v>12</v>
      </c>
      <c r="D58" s="1" t="s">
        <v>163</v>
      </c>
      <c r="E58" t="s">
        <v>164</v>
      </c>
      <c r="F58" s="6">
        <v>649360</v>
      </c>
      <c r="G58" s="6">
        <v>2</v>
      </c>
      <c r="H58" s="6">
        <v>0</v>
      </c>
    </row>
    <row r="59" spans="1:8" outlineLevel="2" x14ac:dyDescent="0.3">
      <c r="A59" s="1" t="s">
        <v>17</v>
      </c>
      <c r="B59" s="1" t="s">
        <v>165</v>
      </c>
      <c r="C59" t="s">
        <v>12</v>
      </c>
      <c r="D59" s="1" t="s">
        <v>166</v>
      </c>
      <c r="E59" t="s">
        <v>167</v>
      </c>
      <c r="F59" s="6">
        <v>691385</v>
      </c>
      <c r="G59" s="6">
        <v>2</v>
      </c>
      <c r="H59" s="6">
        <v>1</v>
      </c>
    </row>
    <row r="60" spans="1:8" outlineLevel="2" x14ac:dyDescent="0.3">
      <c r="A60" s="1" t="s">
        <v>17</v>
      </c>
      <c r="B60" s="1" t="s">
        <v>168</v>
      </c>
      <c r="C60" t="s">
        <v>14</v>
      </c>
      <c r="D60" s="1" t="s">
        <v>169</v>
      </c>
      <c r="E60" t="s">
        <v>170</v>
      </c>
      <c r="F60" s="6">
        <v>752985</v>
      </c>
      <c r="G60" s="6">
        <v>1</v>
      </c>
      <c r="H60" s="6">
        <v>0</v>
      </c>
    </row>
    <row r="61" spans="1:8" outlineLevel="2" x14ac:dyDescent="0.3">
      <c r="A61" s="1" t="s">
        <v>17</v>
      </c>
      <c r="B61" s="1" t="s">
        <v>171</v>
      </c>
      <c r="C61" t="s">
        <v>12</v>
      </c>
      <c r="D61" s="1" t="s">
        <v>172</v>
      </c>
      <c r="E61" t="s">
        <v>173</v>
      </c>
      <c r="F61" s="6">
        <v>617776</v>
      </c>
      <c r="G61" s="6">
        <v>2</v>
      </c>
      <c r="H61" s="6">
        <v>0</v>
      </c>
    </row>
    <row r="62" spans="1:8" outlineLevel="2" x14ac:dyDescent="0.3">
      <c r="A62" s="1" t="s">
        <v>17</v>
      </c>
      <c r="B62" s="1" t="s">
        <v>174</v>
      </c>
      <c r="C62" t="s">
        <v>15</v>
      </c>
      <c r="D62" s="1" t="s">
        <v>175</v>
      </c>
      <c r="E62" t="s">
        <v>176</v>
      </c>
      <c r="F62" s="6">
        <v>593647</v>
      </c>
      <c r="G62" s="6">
        <v>2</v>
      </c>
      <c r="H62" s="6">
        <v>0</v>
      </c>
    </row>
    <row r="63" spans="1:8" outlineLevel="2" x14ac:dyDescent="0.3">
      <c r="A63" s="1" t="s">
        <v>17</v>
      </c>
      <c r="B63" s="1" t="s">
        <v>177</v>
      </c>
      <c r="C63" t="s">
        <v>14</v>
      </c>
      <c r="D63" s="1" t="s">
        <v>178</v>
      </c>
      <c r="E63" t="s">
        <v>179</v>
      </c>
      <c r="F63" s="6">
        <v>843608</v>
      </c>
      <c r="G63" s="6">
        <v>2</v>
      </c>
      <c r="H63" s="6">
        <v>1</v>
      </c>
    </row>
    <row r="64" spans="1:8" outlineLevel="2" x14ac:dyDescent="0.3">
      <c r="A64" s="7" t="s">
        <v>17</v>
      </c>
      <c r="B64" s="1" t="s">
        <v>180</v>
      </c>
      <c r="C64" t="s">
        <v>15</v>
      </c>
      <c r="D64" s="1" t="s">
        <v>181</v>
      </c>
      <c r="E64" t="s">
        <v>182</v>
      </c>
      <c r="F64" s="6">
        <v>617776</v>
      </c>
      <c r="G64" s="6">
        <v>0</v>
      </c>
      <c r="H64" s="6">
        <v>0</v>
      </c>
    </row>
    <row r="65" spans="1:8" outlineLevel="1" x14ac:dyDescent="0.3">
      <c r="A65" s="1" t="s">
        <v>22</v>
      </c>
      <c r="B65" s="1"/>
      <c r="D65" s="1"/>
      <c r="F65" s="6"/>
      <c r="G65" s="6">
        <f>SUBTOTAL(9,G36:G64)</f>
        <v>48</v>
      </c>
      <c r="H65" s="6">
        <f>SUBTOTAL(9,H36:H64)</f>
        <v>5</v>
      </c>
    </row>
    <row r="66" spans="1:8" outlineLevel="2" x14ac:dyDescent="0.3">
      <c r="A66" s="1" t="s">
        <v>18</v>
      </c>
      <c r="B66" s="1" t="s">
        <v>183</v>
      </c>
      <c r="C66" t="s">
        <v>12</v>
      </c>
      <c r="D66" s="1" t="s">
        <v>184</v>
      </c>
      <c r="E66" t="s">
        <v>185</v>
      </c>
      <c r="F66" s="6">
        <v>3138559</v>
      </c>
      <c r="G66" s="6"/>
      <c r="H66" s="6"/>
    </row>
    <row r="67" spans="1:8" outlineLevel="2" x14ac:dyDescent="0.3">
      <c r="A67" s="1" t="s">
        <v>18</v>
      </c>
      <c r="B67" s="1" t="s">
        <v>186</v>
      </c>
      <c r="C67" t="s">
        <v>12</v>
      </c>
      <c r="D67" s="1" t="s">
        <v>35</v>
      </c>
      <c r="E67" t="s">
        <v>187</v>
      </c>
      <c r="F67" s="6">
        <v>600000</v>
      </c>
      <c r="G67" s="6"/>
      <c r="H67" s="6"/>
    </row>
    <row r="68" spans="1:8" outlineLevel="2" x14ac:dyDescent="0.3">
      <c r="A68" s="1" t="s">
        <v>18</v>
      </c>
      <c r="B68" s="1" t="s">
        <v>188</v>
      </c>
      <c r="C68" t="s">
        <v>12</v>
      </c>
      <c r="D68" s="1" t="s">
        <v>189</v>
      </c>
      <c r="E68" t="s">
        <v>190</v>
      </c>
      <c r="F68" s="6">
        <v>2370000</v>
      </c>
      <c r="G68" s="6"/>
      <c r="H68" s="6"/>
    </row>
    <row r="69" spans="1:8" outlineLevel="2" x14ac:dyDescent="0.3">
      <c r="A69" s="1" t="s">
        <v>18</v>
      </c>
      <c r="B69" s="1" t="s">
        <v>191</v>
      </c>
      <c r="C69" t="s">
        <v>12</v>
      </c>
      <c r="D69" s="1" t="s">
        <v>192</v>
      </c>
      <c r="E69" t="s">
        <v>193</v>
      </c>
      <c r="F69" s="6">
        <v>598000</v>
      </c>
      <c r="G69" s="6"/>
      <c r="H69" s="6"/>
    </row>
    <row r="70" spans="1:8" outlineLevel="2" x14ac:dyDescent="0.3">
      <c r="A70" s="1" t="s">
        <v>18</v>
      </c>
      <c r="B70" s="1" t="s">
        <v>194</v>
      </c>
      <c r="C70" t="s">
        <v>12</v>
      </c>
      <c r="D70" s="1" t="s">
        <v>195</v>
      </c>
      <c r="E70" t="s">
        <v>196</v>
      </c>
      <c r="F70" s="6">
        <v>1100000</v>
      </c>
      <c r="G70" s="6"/>
      <c r="H70" s="6"/>
    </row>
    <row r="71" spans="1:8" outlineLevel="2" x14ac:dyDescent="0.3">
      <c r="A71" s="1" t="s">
        <v>18</v>
      </c>
      <c r="B71" s="1" t="s">
        <v>197</v>
      </c>
      <c r="C71" t="s">
        <v>12</v>
      </c>
      <c r="D71" s="1" t="s">
        <v>198</v>
      </c>
      <c r="E71" t="s">
        <v>199</v>
      </c>
      <c r="F71" s="6">
        <v>694845</v>
      </c>
      <c r="G71" s="6"/>
      <c r="H71" s="6"/>
    </row>
    <row r="72" spans="1:8" outlineLevel="2" x14ac:dyDescent="0.3">
      <c r="A72" s="7" t="s">
        <v>18</v>
      </c>
      <c r="B72" s="1" t="s">
        <v>200</v>
      </c>
      <c r="C72" t="s">
        <v>12</v>
      </c>
      <c r="D72" s="1" t="s">
        <v>39</v>
      </c>
      <c r="E72" t="s">
        <v>201</v>
      </c>
      <c r="F72" s="6">
        <v>2000000</v>
      </c>
      <c r="G72" s="6"/>
      <c r="H72" s="6"/>
    </row>
    <row r="73" spans="1:8" outlineLevel="1" x14ac:dyDescent="0.3">
      <c r="A73" s="1" t="s">
        <v>23</v>
      </c>
      <c r="B73" s="1"/>
      <c r="D73" s="1"/>
      <c r="F73" s="6"/>
      <c r="G73" s="6">
        <f>SUBTOTAL(9,G66:G72)</f>
        <v>0</v>
      </c>
      <c r="H73" s="6">
        <f>SUBTOTAL(9,H66:H72)</f>
        <v>0</v>
      </c>
    </row>
    <row r="74" spans="1:8" x14ac:dyDescent="0.3">
      <c r="A74" s="1" t="s">
        <v>24</v>
      </c>
      <c r="B74" s="1"/>
      <c r="D74" s="1"/>
      <c r="F74" s="6"/>
      <c r="G74" s="6">
        <f>SUBTOTAL(9,G8:G72)</f>
        <v>276</v>
      </c>
      <c r="H74" s="6">
        <f>SUBTOTAL(9,H8:H72)</f>
        <v>5</v>
      </c>
    </row>
  </sheetData>
  <dataConsolidate/>
  <pageMargins left="0.7" right="0.7" top="0.75" bottom="0.75" header="0.3" footer="0.3"/>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November 2025</dc:title>
  <dc:creator>Domansky, Scott</dc:creator>
  <cp:lastModifiedBy>Callison, Moon</cp:lastModifiedBy>
  <dcterms:created xsi:type="dcterms:W3CDTF">2018-12-03T22:59:04Z</dcterms:created>
  <dcterms:modified xsi:type="dcterms:W3CDTF">2025-12-05T22:34:09Z</dcterms:modified>
</cp:coreProperties>
</file>