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611DCD82-10CD-4573-B695-19AA2DBC27A8}" xr6:coauthVersionLast="47" xr6:coauthVersionMax="47" xr10:uidLastSave="{920E7FDC-1405-46C1-88EE-DF2A17AFA53D}"/>
  <bookViews>
    <workbookView xWindow="19090" yWindow="-110" windowWidth="38620" windowHeight="21100" tabRatio="699" xr2:uid="{40CC2984-8280-4163-A0DF-FF9864B89EEE}"/>
  </bookViews>
  <sheets>
    <sheet name="Dec 500K" sheetId="4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 i="43" l="1"/>
  <c r="G95" i="43"/>
  <c r="H90" i="43"/>
  <c r="G90" i="43"/>
  <c r="H84" i="43"/>
  <c r="G84" i="43"/>
  <c r="H52" i="43"/>
  <c r="G52" i="43"/>
  <c r="H45" i="43"/>
  <c r="G45" i="43"/>
  <c r="H33" i="43"/>
  <c r="G33" i="43"/>
  <c r="H31" i="43"/>
  <c r="G31" i="43"/>
  <c r="H25" i="43"/>
  <c r="G25" i="43"/>
  <c r="H23" i="43"/>
  <c r="G23" i="43"/>
  <c r="H20" i="43"/>
  <c r="G20" i="43"/>
  <c r="H18" i="43"/>
  <c r="G18" i="43"/>
  <c r="H12" i="43"/>
  <c r="H96" i="43" s="1"/>
  <c r="G12" i="43"/>
  <c r="G96" i="43" s="1"/>
</calcChain>
</file>

<file path=xl/sharedStrings.xml><?xml version="1.0" encoding="utf-8"?>
<sst xmlns="http://schemas.openxmlformats.org/spreadsheetml/2006/main" count="405" uniqueCount="268">
  <si>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</si>
  <si>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</si>
  <si>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</si>
  <si>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</si>
  <si>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</si>
  <si>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</si>
  <si>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</si>
  <si>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</si>
  <si>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</si>
  <si>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</si>
  <si>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</si>
  <si>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</si>
  <si>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</si>
  <si>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</si>
  <si>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</si>
  <si>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</si>
  <si>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</si>
  <si>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</si>
  <si>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</si>
  <si>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</si>
  <si>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</si>
  <si>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</si>
  <si>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</si>
  <si>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</si>
  <si>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</si>
  <si>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</si>
  <si>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</si>
  <si>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</si>
  <si>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</si>
  <si>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</si>
  <si>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</si>
  <si>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</si>
  <si>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Phased Project Permit</t>
  </si>
  <si>
    <t>Phased Project Permit Total</t>
  </si>
  <si>
    <t>Construction Permit-Single Family/Duplex-Add/Alt</t>
  </si>
  <si>
    <t>Construction Permit-Single Family/Duplex-Add/Alt Total</t>
  </si>
  <si>
    <t>2323 ELLIOTT AVE</t>
  </si>
  <si>
    <t>Construction Permit-Industrial-New</t>
  </si>
  <si>
    <t>Establish use as rowhouse per land use code. Construct new townhouse building, per plan.</t>
  </si>
  <si>
    <t>Construction Permit-Industrial-New Total</t>
  </si>
  <si>
    <t>1900 9TH AVE</t>
  </si>
  <si>
    <t>Construction Permit-Commercial-New</t>
  </si>
  <si>
    <t>4800 SAND POINT WAY NE</t>
  </si>
  <si>
    <t>Establish use as a single-family residence with an attached accessory dwelling unit per the land use code. Construct a two-family dwelling, per plans.</t>
  </si>
  <si>
    <t>800 5TH AVE</t>
  </si>
  <si>
    <t>900 UNIVERSITY ST</t>
  </si>
  <si>
    <t>Construction Permit-Commercial-New Total</t>
  </si>
  <si>
    <t>505 MADISON ST</t>
  </si>
  <si>
    <t>11 W ALOHA ST</t>
  </si>
  <si>
    <t>Construct alterations to existing single family residence, subject-to-field inspection (STFI).</t>
  </si>
  <si>
    <t>4727 B 30TH AVE NE</t>
  </si>
  <si>
    <t>Construct blanket permit tenant improvements to future tenant on the fourth floor of existing commercial building, per plan.</t>
  </si>
  <si>
    <t>4200 B MARY GATES MEMORIAL DR NE</t>
  </si>
  <si>
    <t>2208 4TH AVE</t>
  </si>
  <si>
    <t>13701 AURORA AVE N</t>
  </si>
  <si>
    <t>December</t>
  </si>
  <si>
    <t>7114027-BK</t>
  </si>
  <si>
    <t>Construct blanket permit tenant improvements to Stripe on the 17th floor of existing commercial building, per plan.</t>
  </si>
  <si>
    <t>7115195-BK</t>
  </si>
  <si>
    <t>Construct blanket permit tenant improvements to Perform Properties on the 38th floor of existing commercial building, per plan.</t>
  </si>
  <si>
    <t>7116388-BK</t>
  </si>
  <si>
    <t>1000 OLIVE WAY</t>
  </si>
  <si>
    <t>Construct blanket permit tenant improvements to future tenant on the third floor of existing commercial building, per plan.</t>
  </si>
  <si>
    <t>7116803-BK</t>
  </si>
  <si>
    <t>6946237-CN</t>
  </si>
  <si>
    <t>1100 23RD AVE</t>
  </si>
  <si>
    <t>Construct initial tenant improvements for office space at ground level of mixed-use building, per plan.  Mechanical included</t>
  </si>
  <si>
    <t>7097004-CN</t>
  </si>
  <si>
    <t>Construct alterations to existing telecommunications warehouse facility (Verizon), per plan.</t>
  </si>
  <si>
    <t>7097889-CN</t>
  </si>
  <si>
    <t>Construct alterations for Level 6 tenant space in commercial office building [PIER 66 UPLANDS CONDOMINIUM], per plan.</t>
  </si>
  <si>
    <t>7098204-CN</t>
  </si>
  <si>
    <t>Construct initial tenant improvements to existing commercial building at level 1 suite A (Bodyrok), occupy per plan.</t>
  </si>
  <si>
    <t>7121178-CN</t>
  </si>
  <si>
    <t>200 SUE BIRD CT N</t>
  </si>
  <si>
    <t>Demolition of existing field canopy structurers, ticketing booths at north end of Pacific Science Center, per STFI</t>
  </si>
  <si>
    <t>6941726-CN</t>
  </si>
  <si>
    <t>13500 32ND AVE NE</t>
  </si>
  <si>
    <t>Construct new commercial structure (Toyota Service Center), occupy per plan.</t>
  </si>
  <si>
    <t>7077870-CN</t>
  </si>
  <si>
    <t>1652 SW LANDER ST</t>
  </si>
  <si>
    <t>Construct control room &amp; site improvements for vapor recover unit, occupy per plan.  Mechanical included</t>
  </si>
  <si>
    <t>7097338-CN</t>
  </si>
  <si>
    <t>2700 W COMMODORE WAY</t>
  </si>
  <si>
    <t>Construct new switch gear enclosures for existing commercial complex (Maritime Industrial Center), per plan</t>
  </si>
  <si>
    <t>6858147-CN</t>
  </si>
  <si>
    <t>535 S CHICAGO ST</t>
  </si>
  <si>
    <t>Construct new industrial building, per plan. Mechanical included</t>
  </si>
  <si>
    <t>6716621-CN</t>
  </si>
  <si>
    <t>3655 WALLA WALLA RD NE</t>
  </si>
  <si>
    <t>Construct substantial alterations to existing institution building (ASUW Shell House), per plan.</t>
  </si>
  <si>
    <t>7003392-CN</t>
  </si>
  <si>
    <t>3920 OKANOGAN LN NE</t>
  </si>
  <si>
    <t>Tenant improvements to existing laboratory (ATG cold lab) at level 1 of  existing institutional building (University of Washington), per plan. Mechanical included.</t>
  </si>
  <si>
    <t>7083802-CN</t>
  </si>
  <si>
    <t>Construct alterations to Mountain building, Zone A, Level 6 of existing hospital building, per plan. Mechanical included</t>
  </si>
  <si>
    <t>7101707-CN</t>
  </si>
  <si>
    <t>1313 E COLUMBIA ST</t>
  </si>
  <si>
    <t>[Land use statement of change of use from storage to workshops]. Construct alterations on first floor of existing warehouse building (1313 East Columbia Building) on Seattle University campus, occupy per plan. Mechanical Included.</t>
  </si>
  <si>
    <t>7114538-CN</t>
  </si>
  <si>
    <t>Construct alterations to 5th floor, subject to field inspection.</t>
  </si>
  <si>
    <t>7075119-CN</t>
  </si>
  <si>
    <t>8820 NESBIT AVE N</t>
  </si>
  <si>
    <t>Construct substantial alterations and repair of fire damage to multi-family building [NESBIT COURT CONDOMINIUM], per plan.</t>
  </si>
  <si>
    <t>7041406-CN</t>
  </si>
  <si>
    <t>353 NW 79TH ST</t>
  </si>
  <si>
    <t>(Establish use as rowhouse (multifamily residential), per land use code.) Construct new townhouse building, per plan.</t>
  </si>
  <si>
    <t>7072916-CN</t>
  </si>
  <si>
    <t>2820 E VALLEY ST</t>
  </si>
  <si>
    <t>6959774-CN</t>
  </si>
  <si>
    <t>4865 M L KING JR WAY S</t>
  </si>
  <si>
    <t>Establish use as rowhomes per Land Use Code and construct three-unit rowhome development. Construct new townhouse, per plan</t>
  </si>
  <si>
    <t>7008876-CN</t>
  </si>
  <si>
    <t>4200 A MARY GATES MEMORIAL DR NE</t>
  </si>
  <si>
    <t>Establish institutional use and graduate student housing for UW, per land use code. Construct northwest multifamily building (Bldg A), occupy per plan. (Construct one new mixed use and 6 new multifamily buildings. Review and Processing for 7 records under 7008876-CN).</t>
  </si>
  <si>
    <t>7047196-CN</t>
  </si>
  <si>
    <t>Construct west mixed-use building (Bldg B), occupy per plan. (Construct one new mixed use and 6 new multifamily buildings. Review and Processing for 7 records under 7008876-CN).</t>
  </si>
  <si>
    <t>7047202-CN</t>
  </si>
  <si>
    <t>4200 G MARY GATES MEMORIAL DR NE</t>
  </si>
  <si>
    <t>Construct NNE multifamily building (Bldg C1), occupy per plan. (Construct one new mixed use and 6 new multifamily buildings. Review and Processing for 7 records under 7008876-CN).</t>
  </si>
  <si>
    <t>7047203-CN</t>
  </si>
  <si>
    <t>4200 F MARY GATES MEMORIAL DR NE</t>
  </si>
  <si>
    <t>Construct NE multifamily building (Bldg C2), occupy per plan. (Construct one new mixed use and 6 new multifamily buildings. Review and Processing for 7 records under 7008876-CN).</t>
  </si>
  <si>
    <t>7047204-CN</t>
  </si>
  <si>
    <t>4200 E MARY GATES MEMORIAL DR NE</t>
  </si>
  <si>
    <t>Construct E multifamily building (Bldg C3), occupy per plan. (Construct one new mixed use and 6 new multifamily buildings. Review and Processing for 7 records under 7008876-CN).</t>
  </si>
  <si>
    <t>7047209-CN</t>
  </si>
  <si>
    <t>4200 D MARY GATES MEMORIAL DR NE</t>
  </si>
  <si>
    <t>Construct SE multifamily building (Bldg C4), occupy per plan. (Construct one new mixed use and 6 new multifamily buildings. Review and Processing for 7 records under 7008876-CN).</t>
  </si>
  <si>
    <t>7047211-CN</t>
  </si>
  <si>
    <t>4200 C MARY GATES MEMORIAL DR NE</t>
  </si>
  <si>
    <t>Construct SSE multifamily building (Bldg C5), occupy per plan. (Construct one new mixed use and 6 new multifamily buildings. Review and Processing for 7 records under 7008876-CN).</t>
  </si>
  <si>
    <t>7064685-CN</t>
  </si>
  <si>
    <t>460 NE MAPLE LEAF PL</t>
  </si>
  <si>
    <t>Construct northwest townhouse building, per plan. (Establish use as townhouse and single-family residence per land use code. Construct new one- and multifamily dwellings, per plan. Review and processing for two records under 7064685-CN)</t>
  </si>
  <si>
    <t>7068815-CN</t>
  </si>
  <si>
    <t>5411 45TH AVE SW</t>
  </si>
  <si>
    <t>Construct additions and substantial alterations to existing one-family house and construct new detached garage, per plan. Demolition of existing detached garage.</t>
  </si>
  <si>
    <t>7087454-CN</t>
  </si>
  <si>
    <t>4932 52ND AVE S</t>
  </si>
  <si>
    <t>Construct addition and substantial alterations to existing one-family dwelling, per plan.</t>
  </si>
  <si>
    <t>7096277-CN</t>
  </si>
  <si>
    <t>8705 6TH AVE NW</t>
  </si>
  <si>
    <t>Establish use as townhouse (multifamily), per Land Use Code, existing single-family dwelling unit to remain. Construct a two-family dwelling on north side of lot, per plan.</t>
  </si>
  <si>
    <t>7099493-CN</t>
  </si>
  <si>
    <t>720 14TH AVE E</t>
  </si>
  <si>
    <t>Construct substantial alterations and additions to existing one family dwelling, per plan</t>
  </si>
  <si>
    <t>7108005-CN</t>
  </si>
  <si>
    <t>618 NW 79TH ST</t>
  </si>
  <si>
    <t>Construct substantial alterations and addition to single family dwelling, per plan.</t>
  </si>
  <si>
    <t>7110590-CN</t>
  </si>
  <si>
    <t>640 HILLSIDE DR E</t>
  </si>
  <si>
    <t>7017955-CN</t>
  </si>
  <si>
    <t>5511 40TH AVE NE</t>
  </si>
  <si>
    <t>Establish use as single-family dwelling unit with two attached accessory dwelling units per land use code. Construct new SBC three-unit apartment houses and occupy per plans.</t>
  </si>
  <si>
    <t>7019459-CN</t>
  </si>
  <si>
    <t>5515 40TH AVE NE</t>
  </si>
  <si>
    <t>Establish use as single family residence with two accessory dwelling units, per land use code. Construct new SBC three-unit apartment houses and occupy per plans.</t>
  </si>
  <si>
    <t>7089696-CN</t>
  </si>
  <si>
    <t>1243 NE 88TH ST</t>
  </si>
  <si>
    <t>Construct NORTH one-family dwelling, per plan. [Establish use as single-family residence with detached accessory dwelling unit per land use code. Construct one-family dwellings, per plan. Review and processing under 7089696-CN. PASV completed under 006101-24PA.]</t>
  </si>
  <si>
    <t>7020683-CN</t>
  </si>
  <si>
    <t>8654 DELRIDGE WAY SW</t>
  </si>
  <si>
    <t>Establish use as rowhouses, per land use code. Construct multifamily building, occupy per plan.</t>
  </si>
  <si>
    <t>7058372-CN</t>
  </si>
  <si>
    <t>1306 BRADNER PL S</t>
  </si>
  <si>
    <t>Construct west two family dwelling, per plan. (Establish use as east single-family dwelling unit and west two-unit townhome, per land use code.) Construct one and two family dwellings per plan. Review and processing for two records under 7058372-CN).</t>
  </si>
  <si>
    <t>7064068-CN</t>
  </si>
  <si>
    <t>6565 5TH AVE NE</t>
  </si>
  <si>
    <t>Establish use as townhouse per land use code. Construct multi-family building, occupy per plan.</t>
  </si>
  <si>
    <t>7064573-CN</t>
  </si>
  <si>
    <t>3612 NE 110TH ST</t>
  </si>
  <si>
    <t>Construct new two family dwelling, per plan. (Establish use as single family residence with attached and detached accessory dwelling units per land use code.   Construct new two family dwelling and convert existing single family residence into detached accessory dwelling unit, per plan.  Review and processing for two records under 7064573-CN).</t>
  </si>
  <si>
    <t>7065532-CN</t>
  </si>
  <si>
    <t>5301 49TH AVE SW</t>
  </si>
  <si>
    <t>Construct east two family dwelling, per plan. (Establish use as single family residences with attached and detached accessory dwelling unit per land use code. Construct one and two family dwellings per plan. Review and processing for two records under 7065532-CN)</t>
  </si>
  <si>
    <t>7065540-CN</t>
  </si>
  <si>
    <t>1312 BRADNER PL S</t>
  </si>
  <si>
    <t>Construct new two family dwelling, per plan.  (Establish use as townhouse and single family residence per land use code.  Construct new one and two family dwellings, per plan.  Review and process for two records under 7065540-CN)</t>
  </si>
  <si>
    <t>7069302-CN</t>
  </si>
  <si>
    <t>523 N 115TH ST</t>
  </si>
  <si>
    <t>Construct duplex, per plans (Allow two new attached single-family residences and convert the existing dwelling to a detached accessory dwelling unit per the land use code. Construct a two-family dwelling maintaining an existing dwelling as is, per plans. Reviews and processing for (2) -CN''s under 7069302)</t>
  </si>
  <si>
    <t>7069460-CN</t>
  </si>
  <si>
    <t>1245 NE 88TH ST</t>
  </si>
  <si>
    <t>Construct north single family dwelling. (Establish use as single family residence with detached accessory dwelling units per land use code.  Construct (2) new single family dwellings, per plan. Review and processing for two records under 7069460-CN)</t>
  </si>
  <si>
    <t>7071783-CN</t>
  </si>
  <si>
    <t>3660 41ST AVE W</t>
  </si>
  <si>
    <t>Construct SW SFR (unit 2), per plan.  [Establish use as a single-family residences and a detached accessory dwelling unit per the land use code. Construct (4) one-family dwellings, per plan. Shoring included. Review and processing for (4) construction records under 7056770-CN.]</t>
  </si>
  <si>
    <t>7075017-CN</t>
  </si>
  <si>
    <t>13520 1ST AVE NW</t>
  </si>
  <si>
    <t>Construct new two family dwelling, per plan. (Establish use as single family residence with attached and detached accessory dwelling units per land use code.  Construct new two family dwelling and construct substantial alterations to existing one family dwelling, per plan. Review and processing for two records under 7075017-CN)</t>
  </si>
  <si>
    <t>7076534-CN</t>
  </si>
  <si>
    <t>6844 30TH AVE NE</t>
  </si>
  <si>
    <t>Establish use as single family residence per land use code.  Construct new one family dwelling and detached garage, per plan.</t>
  </si>
  <si>
    <t>7077060-CN</t>
  </si>
  <si>
    <t>13518 A 1ST AVE NW</t>
  </si>
  <si>
    <t>Construct new two-family dwelling, per plan. (Establish use as single family residence with attached and detached accessory dwelling units per land use code. Construct new one- and two-family dwellings, per plan. Review and processing for two records under 7077060-CN)</t>
  </si>
  <si>
    <t>7082200-CN</t>
  </si>
  <si>
    <t>4408 EVANSTON AVE N</t>
  </si>
  <si>
    <t>Construct west two family dwelling, per plan. (Establish use as townhouses, per land use code. Construct (2) two family dwellings per plan. Review and processing for two records under 7082200-CN).</t>
  </si>
  <si>
    <t>7083059-CN</t>
  </si>
  <si>
    <t>1218 NE 103RD ST</t>
  </si>
  <si>
    <t>Construct south two-family dwelling, per plan. (Establish use as townhouse and single-family residence with attached accessory dwelling unit per land use code. Construct 2 new two-family dwellings, per plan. Review and processing for two records under 7083059-CN)</t>
  </si>
  <si>
    <t>7083191-CN</t>
  </si>
  <si>
    <t>9242 EVANSTON AVE N</t>
  </si>
  <si>
    <t>Construct new two-family dwelling, per plan (Establish use as two single-family residences with  attached accessory dwelling unit per the land use code. Construct new one- and two-family dwellings, per plan. Reviews and processing for (2) records under 7083191-CN)</t>
  </si>
  <si>
    <t>7085156-CN</t>
  </si>
  <si>
    <t>4412 EVANSTON AVE N</t>
  </si>
  <si>
    <t>Construct east two family dwelling, per plan. (Establish use as townhouses, per land use code. Construct (2) two family dwellings per plan. Review and processing for two records under 7082200-CN).</t>
  </si>
  <si>
    <t>7086355-CN</t>
  </si>
  <si>
    <t>6021 PRINCETON AVE NE</t>
  </si>
  <si>
    <t>7086438-CN</t>
  </si>
  <si>
    <t>6849 26TH AVE NE</t>
  </si>
  <si>
    <t>Establish use as townhouse per land use code. Construct two-family dwellings, per plan. Review and processing for (2) construction records under 7086438-CN.] Construct EAST two-family dwelling, per plan.</t>
  </si>
  <si>
    <t>7086759-CN</t>
  </si>
  <si>
    <t>537 N 71ST ST</t>
  </si>
  <si>
    <t>Construct New North two family dwelling, per plan (Establish use as two unit townhouse per land use code. Construct 2 two family dwellings, per plan. Review and processing for two records under 7086759-CN).</t>
  </si>
  <si>
    <t>7087868-CN</t>
  </si>
  <si>
    <t>3225 27TH AVE W</t>
  </si>
  <si>
    <t>Construct east bldg., per plans (Establish use as townhouses per the land use code. Construct (2) two-family dwellings per plans. Reviews and processing for (2) -CN's under 7087868)</t>
  </si>
  <si>
    <t>7089780-CN</t>
  </si>
  <si>
    <t>2721 BELVIDERE AVE SW</t>
  </si>
  <si>
    <t>Construct east two family dwelling, per plan. ([Land Use Statement] Construct one and two-family dwellings, per plan. Review and processing for 2 records under 7089780-CN)</t>
  </si>
  <si>
    <t>7090949-CN</t>
  </si>
  <si>
    <t>4057 42ND AVE SW</t>
  </si>
  <si>
    <t>Construct west two family dwelling, per plan. (Establish use as townhouse per land use code.  Construct (2) new two family dwellings, per plan. Review and processing for two records under 7090949-CN)</t>
  </si>
  <si>
    <t>7095147-CN</t>
  </si>
  <si>
    <t>6847 26TH AVE NE</t>
  </si>
  <si>
    <t>Construct WEST two-family dwelling, per plan. [[LAND USE STATEMENT*] Construct two-family dwellings, per plan. Review and processing for (2) construction records under 7086438-CN.]</t>
  </si>
  <si>
    <t>7097120-CN</t>
  </si>
  <si>
    <t>1216 NE 103RD ST</t>
  </si>
  <si>
    <t>Construct north two-family dwelling, per plan. ((Establish use as townhouse and single-family residence with attached accessory dwelling unit per land use code. Construct 2 new two-family dwellings, per plan. Review and processing for two records under 7083059-CN</t>
  </si>
  <si>
    <t>7098460-CN</t>
  </si>
  <si>
    <t>3223 27TH AVE W</t>
  </si>
  <si>
    <t>Construct west bldg., per plans(Establish use as townhouses per the land use code. Construct (2) two-family dwellings per plans. Reviews and processing for (2) -CN's under 7087868)</t>
  </si>
  <si>
    <t>7098851-CN</t>
  </si>
  <si>
    <t>535 N 71ST ST</t>
  </si>
  <si>
    <t>Construct New South two family dwelling, per plan (Establish use as two unit townhouse per land use code. Construct 2 two family dwellings, per plan. Review and processing for two records under 7086759-CN).</t>
  </si>
  <si>
    <t>7100741-CN</t>
  </si>
  <si>
    <t>4055 42ND AVE SW</t>
  </si>
  <si>
    <t>Construct east two family dwelling, per plan. (Establish use as [rowhouse and townhouse or whatever the land use screener and planner decide] per land use code.  Construct (2) new two family dwellings, per plan. Review and processing for two records under 7090949-CN)</t>
  </si>
  <si>
    <t>7102921-CN</t>
  </si>
  <si>
    <t>2618 29TH AVE W</t>
  </si>
  <si>
    <t>Establish use as single-family residence with attached accessory dwelling unit, per land use code.  Construct as two-family dwelling with attached garage, per plan.</t>
  </si>
  <si>
    <t>7097566-ME</t>
  </si>
  <si>
    <t>825 EASTLAKE AVE E</t>
  </si>
  <si>
    <t>Replace existing 250 ton air cooled chiller on roof of clinic 1 (building G) with new. per plans</t>
  </si>
  <si>
    <t>7086164-ME</t>
  </si>
  <si>
    <t>1534 BROADWAY</t>
  </si>
  <si>
    <t>Ventilation of base building apartments via energy recovery ventilators. Range venting to exterior. Heating/Cooling of lobby via ducted heat pump. Ventilation of lobby space via energy recover ventilator. Pressurization system for both stair and elevator, per plans. refrigeration permit 7124663-RF</t>
  </si>
  <si>
    <t>7087260-ME</t>
  </si>
  <si>
    <t>1101 DEXTER AVE N</t>
  </si>
  <si>
    <t>Installation of an electric powered heat pump water heater</t>
  </si>
  <si>
    <t>7105488-ME</t>
  </si>
  <si>
    <t>125 16TH AVE E</t>
  </si>
  <si>
    <t>Like-for-like replacement of 550-ton water-cooled centrifugal chillers serving the central chilled water system for the Kaiser Permanente Capitol Hill campus. Install new 550-ton chillers and associated piping. Install new chilled water pumps and new condenser water pumps. Demo existing chillers, pumps and removal of temporary air-cooled chiller.</t>
  </si>
  <si>
    <t>7106805-ME</t>
  </si>
  <si>
    <t>Energy Project to replace 48 in room hydronic fan coil units and converted 40 hydronic valves from pneumatic controls to electronic controls.</t>
  </si>
  <si>
    <t>6971406-PH</t>
  </si>
  <si>
    <t>Phased project: Construct high rise residential building addition (west tower), occupy per plan. Mechanical included.</t>
  </si>
  <si>
    <t>7034643-PH</t>
  </si>
  <si>
    <t>PHASED PROJECT: Construct west-middle multi-family building, occupy per plan. [Construct multi-family residential buildings [BLAKELY VILLAGE STUDENT HOUSING] on institutional campus [UNIVERSITY OF WASHINGTON], occupy per plan. Review and processing for (4) phased construction records under 7034435-PH.]</t>
  </si>
  <si>
    <t>7034644-PH</t>
  </si>
  <si>
    <t>4727 C 30TH AVE NE</t>
  </si>
  <si>
    <t>PHASED PROJECT: Construct north multi-family building, occupy per plan. [Construct multi-family residential buildings [BLAKELY VILLAGE STUDENT HOUSING] on institutional campus [UNIVERSITY OF WASHINGTON], occupy per plan. Review and processing for (4) phased construction records under 7034435-PH.]</t>
  </si>
  <si>
    <t>7034645-PH</t>
  </si>
  <si>
    <t>4727 D 30TH AVE NE</t>
  </si>
  <si>
    <t>PHASED PROJECT: Construct east-middle multi-family building, occupy per plan. [Construct multi-family residential buildings [BLAKELY VILLAGE STUDENT HOUSING] on institutional campus [UNIVERSITY OF WASHINGTON], occupy per plan. Review and processing for (4) phased construction records under 7034435-PH.]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</si>
</sst>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F282-AACA-4B2F-B625-834978B40009}">
  <dimension ref="A1:H96"/>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55</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56</v>
      </c>
      <c r="C8" t="s">
        <v>12</v>
      </c>
      <c r="D8" s="1" t="s">
        <v>47</v>
      </c>
      <c r="E8" t="s">
        <v>57</v>
      </c>
      <c r="F8" s="6">
        <v>3100000</v>
      </c>
      <c r="G8" s="6"/>
      <c r="H8" s="6"/>
    </row>
    <row r="9" spans="1:8" outlineLevel="2" x14ac:dyDescent="0.3">
      <c r="A9" s="1" t="s">
        <v>11</v>
      </c>
      <c r="B9" s="1" t="s">
        <v>58</v>
      </c>
      <c r="C9" t="s">
        <v>12</v>
      </c>
      <c r="D9" s="1" t="s">
        <v>44</v>
      </c>
      <c r="E9" t="s">
        <v>59</v>
      </c>
      <c r="F9" s="6">
        <v>1100000</v>
      </c>
      <c r="G9" s="6"/>
      <c r="H9" s="6"/>
    </row>
    <row r="10" spans="1:8" outlineLevel="2" x14ac:dyDescent="0.3">
      <c r="A10" s="1" t="s">
        <v>11</v>
      </c>
      <c r="B10" s="1" t="s">
        <v>60</v>
      </c>
      <c r="C10" t="s">
        <v>12</v>
      </c>
      <c r="D10" s="1" t="s">
        <v>61</v>
      </c>
      <c r="E10" t="s">
        <v>62</v>
      </c>
      <c r="F10" s="6">
        <v>4400000</v>
      </c>
      <c r="G10" s="6"/>
      <c r="H10" s="6"/>
    </row>
    <row r="11" spans="1:8" outlineLevel="2" x14ac:dyDescent="0.3">
      <c r="A11" s="7" t="s">
        <v>11</v>
      </c>
      <c r="B11" s="1" t="s">
        <v>63</v>
      </c>
      <c r="C11" t="s">
        <v>12</v>
      </c>
      <c r="D11" s="1" t="s">
        <v>61</v>
      </c>
      <c r="E11" t="s">
        <v>51</v>
      </c>
      <c r="F11" s="6">
        <v>2700000</v>
      </c>
      <c r="G11" s="6"/>
      <c r="H11" s="6"/>
    </row>
    <row r="12" spans="1:8" outlineLevel="1" x14ac:dyDescent="0.3">
      <c r="A12" s="1" t="s">
        <v>20</v>
      </c>
      <c r="B12" s="1"/>
      <c r="D12" s="1"/>
      <c r="F12" s="6"/>
      <c r="G12" s="6">
        <f>SUBTOTAL(9,G8:G11)</f>
        <v>0</v>
      </c>
      <c r="H12" s="6">
        <f>SUBTOTAL(9,H8:H11)</f>
        <v>0</v>
      </c>
    </row>
    <row r="13" spans="1:8" outlineLevel="2" x14ac:dyDescent="0.3">
      <c r="A13" s="1" t="s">
        <v>13</v>
      </c>
      <c r="B13" s="1" t="s">
        <v>64</v>
      </c>
      <c r="C13" t="s">
        <v>14</v>
      </c>
      <c r="D13" s="1" t="s">
        <v>65</v>
      </c>
      <c r="E13" t="s">
        <v>66</v>
      </c>
      <c r="F13" s="6">
        <v>1500000</v>
      </c>
      <c r="G13" s="6">
        <v>0</v>
      </c>
      <c r="H13" s="6">
        <v>0</v>
      </c>
    </row>
    <row r="14" spans="1:8" outlineLevel="2" x14ac:dyDescent="0.3">
      <c r="A14" s="1" t="s">
        <v>13</v>
      </c>
      <c r="B14" s="1" t="s">
        <v>67</v>
      </c>
      <c r="C14" t="s">
        <v>12</v>
      </c>
      <c r="D14" s="1" t="s">
        <v>54</v>
      </c>
      <c r="E14" t="s">
        <v>68</v>
      </c>
      <c r="F14" s="6">
        <v>950000</v>
      </c>
      <c r="G14" s="6">
        <v>0</v>
      </c>
      <c r="H14" s="6">
        <v>0</v>
      </c>
    </row>
    <row r="15" spans="1:8" outlineLevel="2" x14ac:dyDescent="0.3">
      <c r="A15" s="1" t="s">
        <v>13</v>
      </c>
      <c r="B15" s="1" t="s">
        <v>69</v>
      </c>
      <c r="C15" t="s">
        <v>12</v>
      </c>
      <c r="D15" s="1" t="s">
        <v>36</v>
      </c>
      <c r="E15" t="s">
        <v>70</v>
      </c>
      <c r="F15" s="6">
        <v>6372316</v>
      </c>
      <c r="G15" s="6">
        <v>0</v>
      </c>
      <c r="H15" s="6">
        <v>0</v>
      </c>
    </row>
    <row r="16" spans="1:8" outlineLevel="2" x14ac:dyDescent="0.3">
      <c r="A16" s="1" t="s">
        <v>13</v>
      </c>
      <c r="B16" s="1" t="s">
        <v>71</v>
      </c>
      <c r="C16" t="s">
        <v>14</v>
      </c>
      <c r="D16" s="1" t="s">
        <v>53</v>
      </c>
      <c r="E16" t="s">
        <v>72</v>
      </c>
      <c r="F16" s="6">
        <v>925000</v>
      </c>
      <c r="G16" s="6">
        <v>0</v>
      </c>
      <c r="H16" s="6">
        <v>0</v>
      </c>
    </row>
    <row r="17" spans="1:8" outlineLevel="2" x14ac:dyDescent="0.3">
      <c r="A17" s="7" t="s">
        <v>13</v>
      </c>
      <c r="B17" s="1" t="s">
        <v>73</v>
      </c>
      <c r="C17" t="s">
        <v>19</v>
      </c>
      <c r="D17" s="1" t="s">
        <v>74</v>
      </c>
      <c r="E17" t="s">
        <v>75</v>
      </c>
      <c r="F17" s="6">
        <v>500000</v>
      </c>
      <c r="G17" s="6"/>
      <c r="H17" s="6"/>
    </row>
    <row r="18" spans="1:8" outlineLevel="1" x14ac:dyDescent="0.3">
      <c r="A18" s="7" t="s">
        <v>21</v>
      </c>
      <c r="B18" s="1"/>
      <c r="D18" s="1"/>
      <c r="F18" s="6"/>
      <c r="G18" s="6">
        <f>SUBTOTAL(9,G13:G17)</f>
        <v>0</v>
      </c>
      <c r="H18" s="6">
        <f>SUBTOTAL(9,H13:H17)</f>
        <v>0</v>
      </c>
    </row>
    <row r="19" spans="1:8" outlineLevel="2" x14ac:dyDescent="0.3">
      <c r="A19" s="7" t="s">
        <v>41</v>
      </c>
      <c r="B19" s="1" t="s">
        <v>76</v>
      </c>
      <c r="C19" t="s">
        <v>12</v>
      </c>
      <c r="D19" s="1" t="s">
        <v>77</v>
      </c>
      <c r="E19" t="s">
        <v>78</v>
      </c>
      <c r="F19" s="6">
        <v>2500000</v>
      </c>
      <c r="G19" s="6">
        <v>0</v>
      </c>
      <c r="H19" s="6">
        <v>0</v>
      </c>
    </row>
    <row r="20" spans="1:8" outlineLevel="1" x14ac:dyDescent="0.3">
      <c r="A20" s="1" t="s">
        <v>46</v>
      </c>
      <c r="B20" s="1"/>
      <c r="D20" s="1"/>
      <c r="F20" s="6"/>
      <c r="G20" s="6">
        <f>SUBTOTAL(9,G19:G19)</f>
        <v>0</v>
      </c>
      <c r="H20" s="6">
        <f>SUBTOTAL(9,H19:H19)</f>
        <v>0</v>
      </c>
    </row>
    <row r="21" spans="1:8" outlineLevel="2" x14ac:dyDescent="0.3">
      <c r="A21" s="1" t="s">
        <v>30</v>
      </c>
      <c r="B21" s="1" t="s">
        <v>79</v>
      </c>
      <c r="C21" t="s">
        <v>12</v>
      </c>
      <c r="D21" s="1" t="s">
        <v>80</v>
      </c>
      <c r="E21" t="s">
        <v>81</v>
      </c>
      <c r="F21" s="6">
        <v>1500000</v>
      </c>
      <c r="G21" s="6">
        <v>0</v>
      </c>
      <c r="H21" s="6">
        <v>0</v>
      </c>
    </row>
    <row r="22" spans="1:8" outlineLevel="2" x14ac:dyDescent="0.3">
      <c r="A22" s="7" t="s">
        <v>30</v>
      </c>
      <c r="B22" s="1" t="s">
        <v>82</v>
      </c>
      <c r="C22" t="s">
        <v>14</v>
      </c>
      <c r="D22" s="1" t="s">
        <v>83</v>
      </c>
      <c r="E22" t="s">
        <v>84</v>
      </c>
      <c r="F22" s="6">
        <v>4600000</v>
      </c>
      <c r="G22" s="6">
        <v>0</v>
      </c>
      <c r="H22" s="6">
        <v>0</v>
      </c>
    </row>
    <row r="23" spans="1:8" outlineLevel="1" x14ac:dyDescent="0.3">
      <c r="A23" s="7" t="s">
        <v>31</v>
      </c>
      <c r="B23" s="1"/>
      <c r="D23" s="1"/>
      <c r="F23" s="6"/>
      <c r="G23" s="6">
        <f>SUBTOTAL(9,G21:G22)</f>
        <v>0</v>
      </c>
      <c r="H23" s="6">
        <f>SUBTOTAL(9,H21:H22)</f>
        <v>0</v>
      </c>
    </row>
    <row r="24" spans="1:8" outlineLevel="2" x14ac:dyDescent="0.3">
      <c r="A24" s="7" t="s">
        <v>37</v>
      </c>
      <c r="B24" s="1" t="s">
        <v>85</v>
      </c>
      <c r="C24" t="s">
        <v>12</v>
      </c>
      <c r="D24" s="1" t="s">
        <v>86</v>
      </c>
      <c r="E24" t="s">
        <v>87</v>
      </c>
      <c r="F24" s="6">
        <v>1960501</v>
      </c>
      <c r="G24" s="6">
        <v>0</v>
      </c>
      <c r="H24" s="6">
        <v>0</v>
      </c>
    </row>
    <row r="25" spans="1:8" outlineLevel="1" x14ac:dyDescent="0.3">
      <c r="A25" s="1" t="s">
        <v>39</v>
      </c>
      <c r="B25" s="1"/>
      <c r="D25" s="1"/>
      <c r="F25" s="6"/>
      <c r="G25" s="6">
        <f>SUBTOTAL(9,G24:G24)</f>
        <v>0</v>
      </c>
      <c r="H25" s="6">
        <f>SUBTOTAL(9,H24:H24)</f>
        <v>0</v>
      </c>
    </row>
    <row r="26" spans="1:8" outlineLevel="2" x14ac:dyDescent="0.3">
      <c r="A26" s="1" t="s">
        <v>28</v>
      </c>
      <c r="B26" s="1" t="s">
        <v>88</v>
      </c>
      <c r="C26" t="s">
        <v>12</v>
      </c>
      <c r="D26" s="1" t="s">
        <v>89</v>
      </c>
      <c r="E26" t="s">
        <v>90</v>
      </c>
      <c r="F26" s="6">
        <v>595133</v>
      </c>
      <c r="G26" s="6">
        <v>0</v>
      </c>
      <c r="H26" s="6">
        <v>0</v>
      </c>
    </row>
    <row r="27" spans="1:8" outlineLevel="2" x14ac:dyDescent="0.3">
      <c r="A27" s="1" t="s">
        <v>28</v>
      </c>
      <c r="B27" s="1" t="s">
        <v>91</v>
      </c>
      <c r="C27" t="s">
        <v>14</v>
      </c>
      <c r="D27" s="1" t="s">
        <v>92</v>
      </c>
      <c r="E27" t="s">
        <v>93</v>
      </c>
      <c r="F27" s="6">
        <v>2870000</v>
      </c>
      <c r="G27" s="6">
        <v>0</v>
      </c>
      <c r="H27" s="6">
        <v>0</v>
      </c>
    </row>
    <row r="28" spans="1:8" outlineLevel="2" x14ac:dyDescent="0.3">
      <c r="A28" s="1" t="s">
        <v>28</v>
      </c>
      <c r="B28" s="1" t="s">
        <v>94</v>
      </c>
      <c r="C28" t="s">
        <v>12</v>
      </c>
      <c r="D28" s="1" t="s">
        <v>42</v>
      </c>
      <c r="E28" t="s">
        <v>95</v>
      </c>
      <c r="F28" s="6">
        <v>2200000</v>
      </c>
      <c r="G28" s="6">
        <v>0</v>
      </c>
      <c r="H28" s="6">
        <v>0</v>
      </c>
    </row>
    <row r="29" spans="1:8" outlineLevel="2" x14ac:dyDescent="0.3">
      <c r="A29" s="1" t="s">
        <v>28</v>
      </c>
      <c r="B29" s="1" t="s">
        <v>96</v>
      </c>
      <c r="C29" t="s">
        <v>14</v>
      </c>
      <c r="D29" s="1" t="s">
        <v>97</v>
      </c>
      <c r="E29" t="s">
        <v>98</v>
      </c>
      <c r="F29" s="6">
        <v>1500000</v>
      </c>
      <c r="G29" s="6">
        <v>0</v>
      </c>
      <c r="H29" s="6">
        <v>0</v>
      </c>
    </row>
    <row r="30" spans="1:8" outlineLevel="2" x14ac:dyDescent="0.3">
      <c r="A30" s="7" t="s">
        <v>28</v>
      </c>
      <c r="B30" s="1" t="s">
        <v>99</v>
      </c>
      <c r="C30" t="s">
        <v>19</v>
      </c>
      <c r="D30" s="1" t="s">
        <v>40</v>
      </c>
      <c r="E30" t="s">
        <v>100</v>
      </c>
      <c r="F30" s="6">
        <v>700000</v>
      </c>
      <c r="G30" s="6"/>
      <c r="H30" s="6"/>
    </row>
    <row r="31" spans="1:8" outlineLevel="1" x14ac:dyDescent="0.3">
      <c r="A31" s="7" t="s">
        <v>29</v>
      </c>
      <c r="B31" s="1"/>
      <c r="D31" s="1"/>
      <c r="F31" s="6"/>
      <c r="G31" s="6">
        <f>SUBTOTAL(9,G26:G30)</f>
        <v>0</v>
      </c>
      <c r="H31" s="6">
        <f>SUBTOTAL(9,H26:H30)</f>
        <v>0</v>
      </c>
    </row>
    <row r="32" spans="1:8" outlineLevel="2" x14ac:dyDescent="0.3">
      <c r="A32" s="7" t="s">
        <v>26</v>
      </c>
      <c r="B32" s="1" t="s">
        <v>101</v>
      </c>
      <c r="C32" t="s">
        <v>12</v>
      </c>
      <c r="D32" s="1" t="s">
        <v>102</v>
      </c>
      <c r="E32" t="s">
        <v>103</v>
      </c>
      <c r="F32" s="6">
        <v>2791057</v>
      </c>
      <c r="G32" s="6">
        <v>0</v>
      </c>
      <c r="H32" s="6">
        <v>0</v>
      </c>
    </row>
    <row r="33" spans="1:8" outlineLevel="1" x14ac:dyDescent="0.3">
      <c r="A33" s="1" t="s">
        <v>27</v>
      </c>
      <c r="B33" s="1"/>
      <c r="D33" s="1"/>
      <c r="F33" s="6"/>
      <c r="G33" s="6">
        <f>SUBTOTAL(9,G32:G32)</f>
        <v>0</v>
      </c>
      <c r="H33" s="6">
        <f>SUBTOTAL(9,H32:H32)</f>
        <v>0</v>
      </c>
    </row>
    <row r="34" spans="1:8" outlineLevel="2" x14ac:dyDescent="0.3">
      <c r="A34" s="1" t="s">
        <v>16</v>
      </c>
      <c r="B34" s="1" t="s">
        <v>104</v>
      </c>
      <c r="C34" t="s">
        <v>12</v>
      </c>
      <c r="D34" s="1" t="s">
        <v>105</v>
      </c>
      <c r="E34" t="s">
        <v>106</v>
      </c>
      <c r="F34" s="6">
        <v>1354247</v>
      </c>
      <c r="G34" s="6">
        <v>4</v>
      </c>
      <c r="H34" s="6">
        <v>0</v>
      </c>
    </row>
    <row r="35" spans="1:8" outlineLevel="2" x14ac:dyDescent="0.3">
      <c r="A35" s="1" t="s">
        <v>16</v>
      </c>
      <c r="B35" s="1" t="s">
        <v>107</v>
      </c>
      <c r="C35" t="s">
        <v>12</v>
      </c>
      <c r="D35" s="1" t="s">
        <v>108</v>
      </c>
      <c r="E35" t="s">
        <v>38</v>
      </c>
      <c r="F35" s="6">
        <v>1331147</v>
      </c>
      <c r="G35" s="6">
        <v>4</v>
      </c>
      <c r="H35" s="6">
        <v>0</v>
      </c>
    </row>
    <row r="36" spans="1:8" outlineLevel="2" x14ac:dyDescent="0.3">
      <c r="A36" s="1" t="s">
        <v>16</v>
      </c>
      <c r="B36" s="1" t="s">
        <v>109</v>
      </c>
      <c r="C36" t="s">
        <v>12</v>
      </c>
      <c r="D36" s="1" t="s">
        <v>110</v>
      </c>
      <c r="E36" t="s">
        <v>111</v>
      </c>
      <c r="F36" s="6">
        <v>868880</v>
      </c>
      <c r="G36" s="6">
        <v>3</v>
      </c>
      <c r="H36" s="6">
        <v>0</v>
      </c>
    </row>
    <row r="37" spans="1:8" outlineLevel="2" x14ac:dyDescent="0.3">
      <c r="A37" s="1" t="s">
        <v>16</v>
      </c>
      <c r="B37" s="1" t="s">
        <v>112</v>
      </c>
      <c r="C37" t="s">
        <v>12</v>
      </c>
      <c r="D37" s="1" t="s">
        <v>113</v>
      </c>
      <c r="E37" t="s">
        <v>114</v>
      </c>
      <c r="F37" s="6">
        <v>19870145</v>
      </c>
      <c r="G37" s="6">
        <v>118</v>
      </c>
      <c r="H37" s="6">
        <v>0</v>
      </c>
    </row>
    <row r="38" spans="1:8" outlineLevel="2" x14ac:dyDescent="0.3">
      <c r="A38" s="1" t="s">
        <v>16</v>
      </c>
      <c r="B38" s="1" t="s">
        <v>115</v>
      </c>
      <c r="C38" t="s">
        <v>15</v>
      </c>
      <c r="D38" s="1" t="s">
        <v>52</v>
      </c>
      <c r="E38" t="s">
        <v>116</v>
      </c>
      <c r="F38" s="6">
        <v>34222503</v>
      </c>
      <c r="G38" s="6">
        <v>178</v>
      </c>
      <c r="H38" s="6">
        <v>0</v>
      </c>
    </row>
    <row r="39" spans="1:8" outlineLevel="2" x14ac:dyDescent="0.3">
      <c r="A39" s="1" t="s">
        <v>16</v>
      </c>
      <c r="B39" s="1" t="s">
        <v>117</v>
      </c>
      <c r="C39" t="s">
        <v>15</v>
      </c>
      <c r="D39" s="1" t="s">
        <v>118</v>
      </c>
      <c r="E39" t="s">
        <v>119</v>
      </c>
      <c r="F39" s="6">
        <v>1815782</v>
      </c>
      <c r="G39" s="6">
        <v>9</v>
      </c>
      <c r="H39" s="6">
        <v>0</v>
      </c>
    </row>
    <row r="40" spans="1:8" outlineLevel="2" x14ac:dyDescent="0.3">
      <c r="A40" s="1" t="s">
        <v>16</v>
      </c>
      <c r="B40" s="1" t="s">
        <v>120</v>
      </c>
      <c r="C40" t="s">
        <v>15</v>
      </c>
      <c r="D40" s="1" t="s">
        <v>121</v>
      </c>
      <c r="E40" t="s">
        <v>122</v>
      </c>
      <c r="F40" s="6">
        <v>1815782</v>
      </c>
      <c r="G40" s="6">
        <v>9</v>
      </c>
      <c r="H40" s="6">
        <v>0</v>
      </c>
    </row>
    <row r="41" spans="1:8" outlineLevel="2" x14ac:dyDescent="0.3">
      <c r="A41" s="1" t="s">
        <v>16</v>
      </c>
      <c r="B41" s="1" t="s">
        <v>123</v>
      </c>
      <c r="C41" t="s">
        <v>15</v>
      </c>
      <c r="D41" s="1" t="s">
        <v>124</v>
      </c>
      <c r="E41" t="s">
        <v>125</v>
      </c>
      <c r="F41" s="6">
        <v>1815782</v>
      </c>
      <c r="G41" s="6">
        <v>9</v>
      </c>
      <c r="H41" s="6">
        <v>0</v>
      </c>
    </row>
    <row r="42" spans="1:8" outlineLevel="2" x14ac:dyDescent="0.3">
      <c r="A42" s="1" t="s">
        <v>16</v>
      </c>
      <c r="B42" s="1" t="s">
        <v>126</v>
      </c>
      <c r="C42" t="s">
        <v>15</v>
      </c>
      <c r="D42" s="1" t="s">
        <v>127</v>
      </c>
      <c r="E42" t="s">
        <v>128</v>
      </c>
      <c r="F42" s="6">
        <v>1815782</v>
      </c>
      <c r="G42" s="6">
        <v>9</v>
      </c>
      <c r="H42" s="6">
        <v>0</v>
      </c>
    </row>
    <row r="43" spans="1:8" outlineLevel="2" x14ac:dyDescent="0.3">
      <c r="A43" s="1" t="s">
        <v>16</v>
      </c>
      <c r="B43" s="1" t="s">
        <v>129</v>
      </c>
      <c r="C43" t="s">
        <v>15</v>
      </c>
      <c r="D43" s="1" t="s">
        <v>130</v>
      </c>
      <c r="E43" t="s">
        <v>131</v>
      </c>
      <c r="F43" s="6">
        <v>1815782</v>
      </c>
      <c r="G43" s="6">
        <v>9</v>
      </c>
      <c r="H43" s="6">
        <v>0</v>
      </c>
    </row>
    <row r="44" spans="1:8" outlineLevel="2" x14ac:dyDescent="0.3">
      <c r="A44" s="7" t="s">
        <v>16</v>
      </c>
      <c r="B44" s="1" t="s">
        <v>132</v>
      </c>
      <c r="C44" t="s">
        <v>12</v>
      </c>
      <c r="D44" s="1" t="s">
        <v>133</v>
      </c>
      <c r="E44" t="s">
        <v>134</v>
      </c>
      <c r="F44" s="6">
        <v>888510</v>
      </c>
      <c r="G44" s="6">
        <v>4</v>
      </c>
      <c r="H44" s="6">
        <v>0</v>
      </c>
    </row>
    <row r="45" spans="1:8" outlineLevel="1" x14ac:dyDescent="0.3">
      <c r="A45" s="1" t="s">
        <v>22</v>
      </c>
      <c r="B45" s="1"/>
      <c r="D45" s="1"/>
      <c r="F45" s="6"/>
      <c r="G45" s="6">
        <f>SUBTOTAL(9,G34:G44)</f>
        <v>356</v>
      </c>
      <c r="H45" s="6">
        <f>SUBTOTAL(9,H34:H44)</f>
        <v>0</v>
      </c>
    </row>
    <row r="46" spans="1:8" outlineLevel="2" x14ac:dyDescent="0.3">
      <c r="A46" s="1" t="s">
        <v>34</v>
      </c>
      <c r="B46" s="1" t="s">
        <v>135</v>
      </c>
      <c r="C46" t="s">
        <v>14</v>
      </c>
      <c r="D46" s="1" t="s">
        <v>136</v>
      </c>
      <c r="E46" t="s">
        <v>137</v>
      </c>
      <c r="F46" s="6">
        <v>731015</v>
      </c>
      <c r="G46" s="6">
        <v>0</v>
      </c>
      <c r="H46" s="6">
        <v>0</v>
      </c>
    </row>
    <row r="47" spans="1:8" outlineLevel="2" x14ac:dyDescent="0.3">
      <c r="A47" s="1" t="s">
        <v>34</v>
      </c>
      <c r="B47" s="1" t="s">
        <v>138</v>
      </c>
      <c r="C47" t="s">
        <v>14</v>
      </c>
      <c r="D47" s="1" t="s">
        <v>139</v>
      </c>
      <c r="E47" t="s">
        <v>140</v>
      </c>
      <c r="F47" s="6">
        <v>900000</v>
      </c>
      <c r="G47" s="6">
        <v>0</v>
      </c>
      <c r="H47" s="6">
        <v>0</v>
      </c>
    </row>
    <row r="48" spans="1:8" outlineLevel="2" x14ac:dyDescent="0.3">
      <c r="A48" s="1" t="s">
        <v>34</v>
      </c>
      <c r="B48" s="1" t="s">
        <v>141</v>
      </c>
      <c r="C48" t="s">
        <v>12</v>
      </c>
      <c r="D48" s="1" t="s">
        <v>142</v>
      </c>
      <c r="E48" t="s">
        <v>143</v>
      </c>
      <c r="F48" s="6">
        <v>632900</v>
      </c>
      <c r="G48" s="6">
        <v>2</v>
      </c>
      <c r="H48" s="6">
        <v>0</v>
      </c>
    </row>
    <row r="49" spans="1:8" outlineLevel="2" x14ac:dyDescent="0.3">
      <c r="A49" s="1" t="s">
        <v>34</v>
      </c>
      <c r="B49" s="1" t="s">
        <v>144</v>
      </c>
      <c r="C49" t="s">
        <v>14</v>
      </c>
      <c r="D49" s="1" t="s">
        <v>145</v>
      </c>
      <c r="E49" t="s">
        <v>146</v>
      </c>
      <c r="F49" s="6">
        <v>1000000</v>
      </c>
      <c r="G49" s="6">
        <v>0</v>
      </c>
      <c r="H49" s="6">
        <v>0</v>
      </c>
    </row>
    <row r="50" spans="1:8" outlineLevel="2" x14ac:dyDescent="0.3">
      <c r="A50" s="1" t="s">
        <v>34</v>
      </c>
      <c r="B50" s="1" t="s">
        <v>147</v>
      </c>
      <c r="C50" t="s">
        <v>14</v>
      </c>
      <c r="D50" s="1" t="s">
        <v>148</v>
      </c>
      <c r="E50" t="s">
        <v>149</v>
      </c>
      <c r="F50" s="6">
        <v>600000</v>
      </c>
      <c r="G50" s="6">
        <v>0</v>
      </c>
      <c r="H50" s="6">
        <v>0</v>
      </c>
    </row>
    <row r="51" spans="1:8" outlineLevel="2" x14ac:dyDescent="0.3">
      <c r="A51" s="7" t="s">
        <v>34</v>
      </c>
      <c r="B51" s="1" t="s">
        <v>150</v>
      </c>
      <c r="C51" t="s">
        <v>19</v>
      </c>
      <c r="D51" s="1" t="s">
        <v>151</v>
      </c>
      <c r="E51" t="s">
        <v>49</v>
      </c>
      <c r="F51" s="6">
        <v>560000</v>
      </c>
      <c r="G51" s="6"/>
      <c r="H51" s="6"/>
    </row>
    <row r="52" spans="1:8" outlineLevel="1" x14ac:dyDescent="0.3">
      <c r="A52" s="1" t="s">
        <v>35</v>
      </c>
      <c r="B52" s="1"/>
      <c r="D52" s="1"/>
      <c r="F52" s="6"/>
      <c r="G52" s="6">
        <f>SUBTOTAL(9,G46:G51)</f>
        <v>2</v>
      </c>
      <c r="H52" s="6">
        <f>SUBTOTAL(9,H46:H51)</f>
        <v>0</v>
      </c>
    </row>
    <row r="53" spans="1:8" outlineLevel="2" x14ac:dyDescent="0.3">
      <c r="A53" s="1" t="s">
        <v>17</v>
      </c>
      <c r="B53" s="1" t="s">
        <v>152</v>
      </c>
      <c r="C53" t="s">
        <v>12</v>
      </c>
      <c r="D53" s="1" t="s">
        <v>153</v>
      </c>
      <c r="E53" t="s">
        <v>154</v>
      </c>
      <c r="F53" s="6">
        <v>888408</v>
      </c>
      <c r="G53" s="6">
        <v>3</v>
      </c>
      <c r="H53" s="6">
        <v>0</v>
      </c>
    </row>
    <row r="54" spans="1:8" outlineLevel="2" x14ac:dyDescent="0.3">
      <c r="A54" s="1" t="s">
        <v>17</v>
      </c>
      <c r="B54" s="1" t="s">
        <v>155</v>
      </c>
      <c r="C54" t="s">
        <v>12</v>
      </c>
      <c r="D54" s="1" t="s">
        <v>156</v>
      </c>
      <c r="E54" t="s">
        <v>157</v>
      </c>
      <c r="F54" s="6">
        <v>888408</v>
      </c>
      <c r="G54" s="6">
        <v>3</v>
      </c>
      <c r="H54" s="6">
        <v>0</v>
      </c>
    </row>
    <row r="55" spans="1:8" outlineLevel="2" x14ac:dyDescent="0.3">
      <c r="A55" s="1" t="s">
        <v>17</v>
      </c>
      <c r="B55" s="1" t="s">
        <v>158</v>
      </c>
      <c r="C55" t="s">
        <v>12</v>
      </c>
      <c r="D55" s="1" t="s">
        <v>159</v>
      </c>
      <c r="E55" t="s">
        <v>160</v>
      </c>
      <c r="F55" s="6">
        <v>551294</v>
      </c>
      <c r="G55" s="6">
        <v>1</v>
      </c>
      <c r="H55" s="6">
        <v>0</v>
      </c>
    </row>
    <row r="56" spans="1:8" outlineLevel="2" x14ac:dyDescent="0.3">
      <c r="A56" s="1" t="s">
        <v>17</v>
      </c>
      <c r="B56" s="1" t="s">
        <v>161</v>
      </c>
      <c r="C56" t="s">
        <v>12</v>
      </c>
      <c r="D56" s="1" t="s">
        <v>162</v>
      </c>
      <c r="E56" t="s">
        <v>163</v>
      </c>
      <c r="F56" s="6">
        <v>1300000</v>
      </c>
      <c r="G56" s="6">
        <v>6</v>
      </c>
      <c r="H56" s="6">
        <v>0</v>
      </c>
    </row>
    <row r="57" spans="1:8" outlineLevel="2" x14ac:dyDescent="0.3">
      <c r="A57" s="1" t="s">
        <v>17</v>
      </c>
      <c r="B57" s="1" t="s">
        <v>164</v>
      </c>
      <c r="C57" t="s">
        <v>12</v>
      </c>
      <c r="D57" s="1" t="s">
        <v>165</v>
      </c>
      <c r="E57" t="s">
        <v>166</v>
      </c>
      <c r="F57" s="6">
        <v>666335</v>
      </c>
      <c r="G57" s="6">
        <v>3</v>
      </c>
      <c r="H57" s="6">
        <v>1</v>
      </c>
    </row>
    <row r="58" spans="1:8" outlineLevel="2" x14ac:dyDescent="0.3">
      <c r="A58" s="1" t="s">
        <v>17</v>
      </c>
      <c r="B58" s="1" t="s">
        <v>167</v>
      </c>
      <c r="C58" t="s">
        <v>12</v>
      </c>
      <c r="D58" s="1" t="s">
        <v>168</v>
      </c>
      <c r="E58" t="s">
        <v>169</v>
      </c>
      <c r="F58" s="6">
        <v>1653914</v>
      </c>
      <c r="G58" s="6">
        <v>4</v>
      </c>
      <c r="H58" s="6">
        <v>0</v>
      </c>
    </row>
    <row r="59" spans="1:8" outlineLevel="2" x14ac:dyDescent="0.3">
      <c r="A59" s="1" t="s">
        <v>17</v>
      </c>
      <c r="B59" s="1" t="s">
        <v>170</v>
      </c>
      <c r="C59" t="s">
        <v>12</v>
      </c>
      <c r="D59" s="1" t="s">
        <v>171</v>
      </c>
      <c r="E59" t="s">
        <v>172</v>
      </c>
      <c r="F59" s="6">
        <v>641008</v>
      </c>
      <c r="G59" s="6">
        <v>2</v>
      </c>
      <c r="H59" s="6">
        <v>0</v>
      </c>
    </row>
    <row r="60" spans="1:8" outlineLevel="2" x14ac:dyDescent="0.3">
      <c r="A60" s="1" t="s">
        <v>17</v>
      </c>
      <c r="B60" s="1" t="s">
        <v>173</v>
      </c>
      <c r="C60" t="s">
        <v>12</v>
      </c>
      <c r="D60" s="1" t="s">
        <v>174</v>
      </c>
      <c r="E60" t="s">
        <v>175</v>
      </c>
      <c r="F60" s="6">
        <v>603806</v>
      </c>
      <c r="G60" s="6">
        <v>2</v>
      </c>
      <c r="H60" s="6">
        <v>0</v>
      </c>
    </row>
    <row r="61" spans="1:8" outlineLevel="2" x14ac:dyDescent="0.3">
      <c r="A61" s="1" t="s">
        <v>17</v>
      </c>
      <c r="B61" s="1" t="s">
        <v>176</v>
      </c>
      <c r="C61" t="s">
        <v>12</v>
      </c>
      <c r="D61" s="1" t="s">
        <v>177</v>
      </c>
      <c r="E61" t="s">
        <v>178</v>
      </c>
      <c r="F61" s="6">
        <v>578685</v>
      </c>
      <c r="G61" s="6">
        <v>2</v>
      </c>
      <c r="H61" s="6">
        <v>0</v>
      </c>
    </row>
    <row r="62" spans="1:8" outlineLevel="2" x14ac:dyDescent="0.3">
      <c r="A62" s="1" t="s">
        <v>17</v>
      </c>
      <c r="B62" s="1" t="s">
        <v>179</v>
      </c>
      <c r="C62" t="s">
        <v>14</v>
      </c>
      <c r="D62" s="1" t="s">
        <v>180</v>
      </c>
      <c r="E62" t="s">
        <v>181</v>
      </c>
      <c r="F62" s="6">
        <v>507625</v>
      </c>
      <c r="G62" s="6">
        <v>2</v>
      </c>
      <c r="H62" s="6">
        <v>1</v>
      </c>
    </row>
    <row r="63" spans="1:8" outlineLevel="2" x14ac:dyDescent="0.3">
      <c r="A63" s="1" t="s">
        <v>17</v>
      </c>
      <c r="B63" s="1" t="s">
        <v>182</v>
      </c>
      <c r="C63" t="s">
        <v>12</v>
      </c>
      <c r="D63" s="1" t="s">
        <v>183</v>
      </c>
      <c r="E63" t="s">
        <v>184</v>
      </c>
      <c r="F63" s="6">
        <v>510844</v>
      </c>
      <c r="G63" s="6">
        <v>1</v>
      </c>
      <c r="H63" s="6">
        <v>0</v>
      </c>
    </row>
    <row r="64" spans="1:8" outlineLevel="2" x14ac:dyDescent="0.3">
      <c r="A64" s="1" t="s">
        <v>17</v>
      </c>
      <c r="B64" s="1" t="s">
        <v>185</v>
      </c>
      <c r="C64" t="s">
        <v>15</v>
      </c>
      <c r="D64" s="1" t="s">
        <v>186</v>
      </c>
      <c r="E64" t="s">
        <v>187</v>
      </c>
      <c r="F64" s="6">
        <v>531668</v>
      </c>
      <c r="G64" s="6">
        <v>1</v>
      </c>
      <c r="H64" s="6">
        <v>0</v>
      </c>
    </row>
    <row r="65" spans="1:8" outlineLevel="2" x14ac:dyDescent="0.3">
      <c r="A65" s="1" t="s">
        <v>17</v>
      </c>
      <c r="B65" s="1" t="s">
        <v>188</v>
      </c>
      <c r="C65" t="s">
        <v>14</v>
      </c>
      <c r="D65" s="1" t="s">
        <v>189</v>
      </c>
      <c r="E65" t="s">
        <v>190</v>
      </c>
      <c r="F65" s="6">
        <v>585907</v>
      </c>
      <c r="G65" s="6">
        <v>2</v>
      </c>
      <c r="H65" s="6">
        <v>1</v>
      </c>
    </row>
    <row r="66" spans="1:8" outlineLevel="2" x14ac:dyDescent="0.3">
      <c r="A66" s="1" t="s">
        <v>17</v>
      </c>
      <c r="B66" s="1" t="s">
        <v>191</v>
      </c>
      <c r="C66" t="s">
        <v>14</v>
      </c>
      <c r="D66" s="1" t="s">
        <v>192</v>
      </c>
      <c r="E66" t="s">
        <v>193</v>
      </c>
      <c r="F66" s="6">
        <v>721624</v>
      </c>
      <c r="G66" s="6">
        <v>1</v>
      </c>
      <c r="H66" s="6">
        <v>0</v>
      </c>
    </row>
    <row r="67" spans="1:8" outlineLevel="2" x14ac:dyDescent="0.3">
      <c r="A67" s="1" t="s">
        <v>17</v>
      </c>
      <c r="B67" s="1" t="s">
        <v>194</v>
      </c>
      <c r="C67" t="s">
        <v>12</v>
      </c>
      <c r="D67" s="1" t="s">
        <v>195</v>
      </c>
      <c r="E67" t="s">
        <v>196</v>
      </c>
      <c r="F67" s="6">
        <v>673312</v>
      </c>
      <c r="G67" s="6">
        <v>1</v>
      </c>
      <c r="H67" s="6">
        <v>0</v>
      </c>
    </row>
    <row r="68" spans="1:8" outlineLevel="2" x14ac:dyDescent="0.3">
      <c r="A68" s="1" t="s">
        <v>17</v>
      </c>
      <c r="B68" s="1" t="s">
        <v>197</v>
      </c>
      <c r="C68" t="s">
        <v>12</v>
      </c>
      <c r="D68" s="1" t="s">
        <v>198</v>
      </c>
      <c r="E68" t="s">
        <v>199</v>
      </c>
      <c r="F68" s="6">
        <v>561357</v>
      </c>
      <c r="G68" s="6">
        <v>2</v>
      </c>
      <c r="H68" s="6">
        <v>0</v>
      </c>
    </row>
    <row r="69" spans="1:8" outlineLevel="2" x14ac:dyDescent="0.3">
      <c r="A69" s="1" t="s">
        <v>17</v>
      </c>
      <c r="B69" s="1" t="s">
        <v>200</v>
      </c>
      <c r="C69" t="s">
        <v>12</v>
      </c>
      <c r="D69" s="1" t="s">
        <v>201</v>
      </c>
      <c r="E69" t="s">
        <v>202</v>
      </c>
      <c r="F69" s="6">
        <v>658718</v>
      </c>
      <c r="G69" s="6">
        <v>2</v>
      </c>
      <c r="H69" s="6">
        <v>0</v>
      </c>
    </row>
    <row r="70" spans="1:8" outlineLevel="2" x14ac:dyDescent="0.3">
      <c r="A70" s="1" t="s">
        <v>17</v>
      </c>
      <c r="B70" s="1" t="s">
        <v>203</v>
      </c>
      <c r="C70" t="s">
        <v>12</v>
      </c>
      <c r="D70" s="1" t="s">
        <v>204</v>
      </c>
      <c r="E70" t="s">
        <v>205</v>
      </c>
      <c r="F70" s="6">
        <v>502983</v>
      </c>
      <c r="G70" s="6">
        <v>2</v>
      </c>
      <c r="H70" s="6">
        <v>0</v>
      </c>
    </row>
    <row r="71" spans="1:8" outlineLevel="2" x14ac:dyDescent="0.3">
      <c r="A71" s="1" t="s">
        <v>17</v>
      </c>
      <c r="B71" s="1" t="s">
        <v>206</v>
      </c>
      <c r="C71" t="s">
        <v>15</v>
      </c>
      <c r="D71" s="1" t="s">
        <v>207</v>
      </c>
      <c r="E71" t="s">
        <v>208</v>
      </c>
      <c r="F71" s="6">
        <v>563486</v>
      </c>
      <c r="G71" s="6">
        <v>2</v>
      </c>
      <c r="H71" s="6">
        <v>0</v>
      </c>
    </row>
    <row r="72" spans="1:8" outlineLevel="2" x14ac:dyDescent="0.3">
      <c r="A72" s="1" t="s">
        <v>17</v>
      </c>
      <c r="B72" s="1" t="s">
        <v>209</v>
      </c>
      <c r="C72" t="s">
        <v>14</v>
      </c>
      <c r="D72" s="1" t="s">
        <v>210</v>
      </c>
      <c r="E72" t="s">
        <v>43</v>
      </c>
      <c r="F72" s="6">
        <v>855820</v>
      </c>
      <c r="G72" s="6">
        <v>1</v>
      </c>
      <c r="H72" s="6">
        <v>0</v>
      </c>
    </row>
    <row r="73" spans="1:8" outlineLevel="2" x14ac:dyDescent="0.3">
      <c r="A73" s="1" t="s">
        <v>17</v>
      </c>
      <c r="B73" s="1" t="s">
        <v>211</v>
      </c>
      <c r="C73" t="s">
        <v>12</v>
      </c>
      <c r="D73" s="1" t="s">
        <v>212</v>
      </c>
      <c r="E73" t="s">
        <v>213</v>
      </c>
      <c r="F73" s="6">
        <v>588264</v>
      </c>
      <c r="G73" s="6">
        <v>2</v>
      </c>
      <c r="H73" s="6">
        <v>1</v>
      </c>
    </row>
    <row r="74" spans="1:8" outlineLevel="2" x14ac:dyDescent="0.3">
      <c r="A74" s="1" t="s">
        <v>17</v>
      </c>
      <c r="B74" s="1" t="s">
        <v>214</v>
      </c>
      <c r="C74" t="s">
        <v>12</v>
      </c>
      <c r="D74" s="1" t="s">
        <v>215</v>
      </c>
      <c r="E74" t="s">
        <v>216</v>
      </c>
      <c r="F74" s="6">
        <v>665846</v>
      </c>
      <c r="G74" s="6">
        <v>4</v>
      </c>
      <c r="H74" s="6">
        <v>0</v>
      </c>
    </row>
    <row r="75" spans="1:8" outlineLevel="2" x14ac:dyDescent="0.3">
      <c r="A75" s="1" t="s">
        <v>17</v>
      </c>
      <c r="B75" s="1" t="s">
        <v>217</v>
      </c>
      <c r="C75" t="s">
        <v>12</v>
      </c>
      <c r="D75" s="1" t="s">
        <v>218</v>
      </c>
      <c r="E75" t="s">
        <v>219</v>
      </c>
      <c r="F75" s="6">
        <v>599854</v>
      </c>
      <c r="G75" s="6">
        <v>2</v>
      </c>
      <c r="H75" s="6">
        <v>0</v>
      </c>
    </row>
    <row r="76" spans="1:8" outlineLevel="2" x14ac:dyDescent="0.3">
      <c r="A76" s="1" t="s">
        <v>17</v>
      </c>
      <c r="B76" s="1" t="s">
        <v>220</v>
      </c>
      <c r="C76" t="s">
        <v>12</v>
      </c>
      <c r="D76" s="1" t="s">
        <v>221</v>
      </c>
      <c r="E76" t="s">
        <v>222</v>
      </c>
      <c r="F76" s="6">
        <v>609205</v>
      </c>
      <c r="G76" s="6">
        <v>2</v>
      </c>
      <c r="H76" s="6">
        <v>0</v>
      </c>
    </row>
    <row r="77" spans="1:8" outlineLevel="2" x14ac:dyDescent="0.3">
      <c r="A77" s="1" t="s">
        <v>17</v>
      </c>
      <c r="B77" s="1" t="s">
        <v>223</v>
      </c>
      <c r="C77" t="s">
        <v>12</v>
      </c>
      <c r="D77" s="1" t="s">
        <v>224</v>
      </c>
      <c r="E77" t="s">
        <v>225</v>
      </c>
      <c r="F77" s="6">
        <v>886177</v>
      </c>
      <c r="G77" s="6">
        <v>2</v>
      </c>
      <c r="H77" s="6">
        <v>0</v>
      </c>
    </row>
    <row r="78" spans="1:8" outlineLevel="2" x14ac:dyDescent="0.3">
      <c r="A78" s="1" t="s">
        <v>17</v>
      </c>
      <c r="B78" s="1" t="s">
        <v>226</v>
      </c>
      <c r="C78" t="s">
        <v>15</v>
      </c>
      <c r="D78" s="1" t="s">
        <v>227</v>
      </c>
      <c r="E78" t="s">
        <v>228</v>
      </c>
      <c r="F78" s="6">
        <v>547080</v>
      </c>
      <c r="G78" s="6">
        <v>2</v>
      </c>
      <c r="H78" s="6">
        <v>1</v>
      </c>
    </row>
    <row r="79" spans="1:8" outlineLevel="2" x14ac:dyDescent="0.3">
      <c r="A79" s="1" t="s">
        <v>17</v>
      </c>
      <c r="B79" s="1" t="s">
        <v>229</v>
      </c>
      <c r="C79" t="s">
        <v>15</v>
      </c>
      <c r="D79" s="1" t="s">
        <v>230</v>
      </c>
      <c r="E79" t="s">
        <v>231</v>
      </c>
      <c r="F79" s="6">
        <v>677390</v>
      </c>
      <c r="G79" s="6">
        <v>2</v>
      </c>
      <c r="H79" s="6">
        <v>0</v>
      </c>
    </row>
    <row r="80" spans="1:8" outlineLevel="2" x14ac:dyDescent="0.3">
      <c r="A80" s="1" t="s">
        <v>17</v>
      </c>
      <c r="B80" s="1" t="s">
        <v>232</v>
      </c>
      <c r="C80" t="s">
        <v>15</v>
      </c>
      <c r="D80" s="1" t="s">
        <v>233</v>
      </c>
      <c r="E80" t="s">
        <v>234</v>
      </c>
      <c r="F80" s="6">
        <v>599854</v>
      </c>
      <c r="G80" s="6">
        <v>2</v>
      </c>
      <c r="H80" s="6">
        <v>0</v>
      </c>
    </row>
    <row r="81" spans="1:8" outlineLevel="2" x14ac:dyDescent="0.3">
      <c r="A81" s="1" t="s">
        <v>17</v>
      </c>
      <c r="B81" s="1" t="s">
        <v>235</v>
      </c>
      <c r="C81" t="s">
        <v>15</v>
      </c>
      <c r="D81" s="1" t="s">
        <v>236</v>
      </c>
      <c r="E81" t="s">
        <v>237</v>
      </c>
      <c r="F81" s="6">
        <v>581784</v>
      </c>
      <c r="G81" s="6">
        <v>4</v>
      </c>
      <c r="H81" s="6">
        <v>1</v>
      </c>
    </row>
    <row r="82" spans="1:8" outlineLevel="2" x14ac:dyDescent="0.3">
      <c r="A82" s="1" t="s">
        <v>17</v>
      </c>
      <c r="B82" s="1" t="s">
        <v>238</v>
      </c>
      <c r="C82" t="s">
        <v>15</v>
      </c>
      <c r="D82" s="1" t="s">
        <v>239</v>
      </c>
      <c r="E82" t="s">
        <v>240</v>
      </c>
      <c r="F82" s="6">
        <v>672822</v>
      </c>
      <c r="G82" s="6">
        <v>2</v>
      </c>
      <c r="H82" s="6">
        <v>0</v>
      </c>
    </row>
    <row r="83" spans="1:8" outlineLevel="2" x14ac:dyDescent="0.3">
      <c r="A83" s="7" t="s">
        <v>17</v>
      </c>
      <c r="B83" s="1" t="s">
        <v>241</v>
      </c>
      <c r="C83" t="s">
        <v>14</v>
      </c>
      <c r="D83" s="1" t="s">
        <v>242</v>
      </c>
      <c r="E83" t="s">
        <v>243</v>
      </c>
      <c r="F83" s="6">
        <v>689320</v>
      </c>
      <c r="G83" s="6">
        <v>2</v>
      </c>
      <c r="H83" s="6">
        <v>0</v>
      </c>
    </row>
    <row r="84" spans="1:8" outlineLevel="1" x14ac:dyDescent="0.3">
      <c r="A84" s="1" t="s">
        <v>23</v>
      </c>
      <c r="B84" s="1"/>
      <c r="D84" s="1"/>
      <c r="F84" s="6"/>
      <c r="G84" s="6">
        <f>SUBTOTAL(9,G53:G83)</f>
        <v>69</v>
      </c>
      <c r="H84" s="6">
        <f>SUBTOTAL(9,H53:H83)</f>
        <v>6</v>
      </c>
    </row>
    <row r="85" spans="1:8" outlineLevel="2" x14ac:dyDescent="0.3">
      <c r="A85" s="1" t="s">
        <v>18</v>
      </c>
      <c r="B85" s="1" t="s">
        <v>244</v>
      </c>
      <c r="C85" t="s">
        <v>12</v>
      </c>
      <c r="D85" s="1" t="s">
        <v>245</v>
      </c>
      <c r="E85" t="s">
        <v>246</v>
      </c>
      <c r="F85" s="6">
        <v>500000</v>
      </c>
      <c r="G85" s="6"/>
      <c r="H85" s="6"/>
    </row>
    <row r="86" spans="1:8" outlineLevel="2" x14ac:dyDescent="0.3">
      <c r="A86" s="1" t="s">
        <v>18</v>
      </c>
      <c r="B86" s="1" t="s">
        <v>247</v>
      </c>
      <c r="C86" t="s">
        <v>12</v>
      </c>
      <c r="D86" s="1" t="s">
        <v>248</v>
      </c>
      <c r="E86" t="s">
        <v>249</v>
      </c>
      <c r="F86" s="6">
        <v>686279</v>
      </c>
      <c r="G86" s="6"/>
      <c r="H86" s="6"/>
    </row>
    <row r="87" spans="1:8" outlineLevel="2" x14ac:dyDescent="0.3">
      <c r="A87" s="1" t="s">
        <v>18</v>
      </c>
      <c r="B87" s="1" t="s">
        <v>250</v>
      </c>
      <c r="C87" t="s">
        <v>12</v>
      </c>
      <c r="D87" s="1" t="s">
        <v>251</v>
      </c>
      <c r="E87" t="s">
        <v>252</v>
      </c>
      <c r="F87" s="6">
        <v>500000</v>
      </c>
      <c r="G87" s="6"/>
      <c r="H87" s="6"/>
    </row>
    <row r="88" spans="1:8" outlineLevel="2" x14ac:dyDescent="0.3">
      <c r="A88" s="1" t="s">
        <v>18</v>
      </c>
      <c r="B88" s="1" t="s">
        <v>253</v>
      </c>
      <c r="C88" t="s">
        <v>12</v>
      </c>
      <c r="D88" s="1" t="s">
        <v>254</v>
      </c>
      <c r="E88" t="s">
        <v>255</v>
      </c>
      <c r="F88" s="6">
        <v>700000</v>
      </c>
      <c r="G88" s="6"/>
      <c r="H88" s="6"/>
    </row>
    <row r="89" spans="1:8" outlineLevel="2" x14ac:dyDescent="0.3">
      <c r="A89" s="7" t="s">
        <v>18</v>
      </c>
      <c r="B89" s="1" t="s">
        <v>256</v>
      </c>
      <c r="C89" t="s">
        <v>12</v>
      </c>
      <c r="D89" s="1" t="s">
        <v>48</v>
      </c>
      <c r="E89" t="s">
        <v>257</v>
      </c>
      <c r="F89" s="6">
        <v>700000</v>
      </c>
      <c r="G89" s="6"/>
      <c r="H89" s="6"/>
    </row>
    <row r="90" spans="1:8" outlineLevel="1" x14ac:dyDescent="0.3">
      <c r="A90" s="1" t="s">
        <v>24</v>
      </c>
      <c r="B90" s="1"/>
      <c r="D90" s="1"/>
      <c r="F90" s="6"/>
      <c r="G90" s="6">
        <f>SUBTOTAL(9,G85:G89)</f>
        <v>0</v>
      </c>
      <c r="H90" s="6">
        <f>SUBTOTAL(9,H85:H89)</f>
        <v>0</v>
      </c>
    </row>
    <row r="91" spans="1:8" outlineLevel="2" x14ac:dyDescent="0.3">
      <c r="A91" s="1" t="s">
        <v>32</v>
      </c>
      <c r="B91" s="1" t="s">
        <v>258</v>
      </c>
      <c r="C91" t="s">
        <v>12</v>
      </c>
      <c r="D91" s="1" t="s">
        <v>45</v>
      </c>
      <c r="E91" t="s">
        <v>259</v>
      </c>
      <c r="F91" s="6">
        <v>111755914</v>
      </c>
      <c r="G91" s="6">
        <v>202</v>
      </c>
      <c r="H91" s="6">
        <v>0</v>
      </c>
    </row>
    <row r="92" spans="1:8" outlineLevel="2" x14ac:dyDescent="0.3">
      <c r="A92" s="1" t="s">
        <v>32</v>
      </c>
      <c r="B92" s="1" t="s">
        <v>260</v>
      </c>
      <c r="C92" t="s">
        <v>15</v>
      </c>
      <c r="D92" s="1" t="s">
        <v>50</v>
      </c>
      <c r="E92" t="s">
        <v>261</v>
      </c>
      <c r="F92" s="6">
        <v>24888525</v>
      </c>
      <c r="G92" s="6">
        <v>139</v>
      </c>
      <c r="H92" s="6">
        <v>0</v>
      </c>
    </row>
    <row r="93" spans="1:8" outlineLevel="2" x14ac:dyDescent="0.3">
      <c r="A93" s="1" t="s">
        <v>32</v>
      </c>
      <c r="B93" s="1" t="s">
        <v>262</v>
      </c>
      <c r="C93" t="s">
        <v>15</v>
      </c>
      <c r="D93" s="1" t="s">
        <v>263</v>
      </c>
      <c r="E93" t="s">
        <v>264</v>
      </c>
      <c r="F93" s="6">
        <v>19372614</v>
      </c>
      <c r="G93" s="6">
        <v>114</v>
      </c>
      <c r="H93" s="6">
        <v>0</v>
      </c>
    </row>
    <row r="94" spans="1:8" outlineLevel="2" x14ac:dyDescent="0.3">
      <c r="A94" s="7" t="s">
        <v>32</v>
      </c>
      <c r="B94" s="1" t="s">
        <v>265</v>
      </c>
      <c r="C94" t="s">
        <v>15</v>
      </c>
      <c r="D94" s="1" t="s">
        <v>266</v>
      </c>
      <c r="E94" t="s">
        <v>267</v>
      </c>
      <c r="F94" s="6">
        <v>25215189</v>
      </c>
      <c r="G94" s="6">
        <v>169</v>
      </c>
      <c r="H94" s="6">
        <v>0</v>
      </c>
    </row>
    <row r="95" spans="1:8" outlineLevel="1" x14ac:dyDescent="0.3">
      <c r="A95" s="1" t="s">
        <v>33</v>
      </c>
      <c r="B95" s="1"/>
      <c r="D95" s="1"/>
      <c r="F95" s="6"/>
      <c r="G95" s="6">
        <f>SUBTOTAL(9,G91:G94)</f>
        <v>624</v>
      </c>
      <c r="H95" s="6">
        <f>SUBTOTAL(9,H91:H94)</f>
        <v>0</v>
      </c>
    </row>
    <row r="96" spans="1:8" x14ac:dyDescent="0.3">
      <c r="A96" s="1" t="s">
        <v>25</v>
      </c>
      <c r="B96" s="1"/>
      <c r="D96" s="1"/>
      <c r="F96" s="6"/>
      <c r="G96" s="6">
        <f>SUBTOTAL(9,G8:G94)</f>
        <v>1051</v>
      </c>
      <c r="H96" s="6">
        <f>SUBTOTAL(9,H8:H94)</f>
        <v>6</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2025</dc:title>
  <dc:creator>Domansky, Scott</dc:creator>
  <cp:lastModifiedBy>Callison, Moon</cp:lastModifiedBy>
  <dcterms:created xsi:type="dcterms:W3CDTF">2018-12-03T22:59:04Z</dcterms:created>
  <dcterms:modified xsi:type="dcterms:W3CDTF">2026-03-27T17:11:52Z</dcterms:modified>
</cp:coreProperties>
</file>