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E4B3841F-1C9F-40A7-BF72-B9B1A4936864}" xr6:coauthVersionLast="47" xr6:coauthVersionMax="47" xr10:uidLastSave="{276D57E6-6340-480E-BA8F-CB1A0798DD4B}"/>
  <bookViews>
    <workbookView xWindow="19090" yWindow="-110" windowWidth="38620" windowHeight="21100" xr2:uid="{40CC2984-8280-4163-A0DF-FF9864B89EEE}"/>
  </bookViews>
  <sheets>
    <sheet name="Sep 500K"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5" i="13" l="1"/>
  <c r="H94" i="13"/>
  <c r="G94" i="13"/>
  <c r="F94" i="13"/>
  <c r="H92" i="13"/>
  <c r="G92" i="13"/>
  <c r="F92" i="13"/>
  <c r="H86" i="13"/>
  <c r="G86" i="13"/>
  <c r="F86" i="13"/>
  <c r="H60" i="13"/>
  <c r="G60" i="13"/>
  <c r="F60" i="13"/>
  <c r="H52" i="13"/>
  <c r="G52" i="13"/>
  <c r="F52" i="13"/>
  <c r="H39" i="13"/>
  <c r="G39" i="13"/>
  <c r="F39" i="13"/>
  <c r="H37" i="13"/>
  <c r="H95" i="13" s="1"/>
  <c r="G37" i="13"/>
  <c r="F37" i="13"/>
  <c r="H35" i="13"/>
  <c r="G35" i="13"/>
  <c r="F35" i="13"/>
  <c r="H31" i="13"/>
  <c r="G31" i="13"/>
  <c r="F31" i="13"/>
  <c r="H29" i="13"/>
  <c r="G29" i="13"/>
  <c r="F29" i="13"/>
  <c r="H27" i="13"/>
  <c r="G27" i="13"/>
  <c r="F27" i="13"/>
  <c r="H14" i="13"/>
  <c r="G14" i="13"/>
  <c r="F14" i="13"/>
  <c r="F95" i="13" s="1"/>
</calcChain>
</file>

<file path=xl/sharedStrings.xml><?xml version="1.0" encoding="utf-8"?>
<sst xmlns="http://schemas.openxmlformats.org/spreadsheetml/2006/main" count="400" uniqueCount="263">
  <si>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</si>
  <si>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</si>
  <si>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</si>
  <si>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</si>
  <si>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</si>
  <si>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</si>
  <si>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</si>
  <si>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</si>
  <si>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</si>
  <si>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</si>
  <si>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</si>
  <si>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</si>
  <si>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</si>
  <si>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</si>
  <si>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</si>
  <si>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</si>
  <si>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</si>
  <si>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</si>
  <si>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</si>
  <si>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</si>
  <si>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</si>
  <si>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</si>
  <si>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</si>
  <si>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</si>
  <si>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</si>
  <si>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</si>
  <si>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</si>
  <si>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</si>
  <si>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</si>
  <si>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</si>
  <si>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</si>
  <si>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</si>
  <si>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Phased Project Permit</t>
  </si>
  <si>
    <t>Phased Project Permit Total</t>
  </si>
  <si>
    <t>Construction Permit-Single Family/Duplex-Add/Alt</t>
  </si>
  <si>
    <t>Construction Permit-Single Family/Duplex-Add/Alt Total</t>
  </si>
  <si>
    <t>401 UNION ST</t>
  </si>
  <si>
    <t>Construction Permit-Commercial-New</t>
  </si>
  <si>
    <t>Construction Permit-Institutional-New</t>
  </si>
  <si>
    <t>Construction Permit-Commercial-New Total</t>
  </si>
  <si>
    <t>Construction Permit-Institutional-New Total</t>
  </si>
  <si>
    <t>1109 2ND AVE</t>
  </si>
  <si>
    <t>1959 NE PACIFIC ST</t>
  </si>
  <si>
    <t>Establish use as single-family dwelling unit per land use code. Construct new one family dwelling, per plan.</t>
  </si>
  <si>
    <t>2035 NW 58TH ST</t>
  </si>
  <si>
    <t>2626 15TH AVE W</t>
  </si>
  <si>
    <t>Construct addition and substantial alterations to existing one family dwelling, per plan.</t>
  </si>
  <si>
    <t>401 NE NORTHGATE WAY</t>
  </si>
  <si>
    <t>Establish use as single family residence with attached accessory dwelling unit per land use code.   Construct new two family dwelling, per plan.</t>
  </si>
  <si>
    <t>Establish use as single-family with attached accessory dwelling unit [AADU] per land use code. Construct two-family dwelling, per plan.</t>
  </si>
  <si>
    <t>September</t>
  </si>
  <si>
    <t>Establish use as townhouse per land use code. Construct new townhouse building, per plan.</t>
  </si>
  <si>
    <t>7014952-BK</t>
  </si>
  <si>
    <t>700 5TH AVE</t>
  </si>
  <si>
    <t>Construct blanket permit tenant improvements the 53rd floor of existing commercial building, per plan.</t>
  </si>
  <si>
    <t>7036125-BK</t>
  </si>
  <si>
    <t>Construct blanket permit tenant improvements to Pacifica Law Group on the 16th floor of existing commercial building, per plan.</t>
  </si>
  <si>
    <t>7037367-BK</t>
  </si>
  <si>
    <t>605 5TH AVE S</t>
  </si>
  <si>
    <t>Construct blanket permit tenant improvements to Double Down Interactive on the second floor of existing commercial building, per plan.</t>
  </si>
  <si>
    <t>7038120-BK</t>
  </si>
  <si>
    <t>1100 OLIVE WAY</t>
  </si>
  <si>
    <t>Construct blanket permit tenant improvements to Skanska Civil Field Office on the second floor of existing commercial building, per plan.</t>
  </si>
  <si>
    <t>7038206-BK</t>
  </si>
  <si>
    <t>Construct blanket permit tenant improvements to Accenture Seattle on the first floor of existing commercial building, per plan.</t>
  </si>
  <si>
    <t>7039323-BK</t>
  </si>
  <si>
    <t>Construct blanket permit tenant improvements to Remitly on floors: 8, 9, &amp; 10 of existing commercial building, per plan.</t>
  </si>
  <si>
    <t>6852365-CN</t>
  </si>
  <si>
    <t>939 GOLF DR S</t>
  </si>
  <si>
    <t>Construct Initial tenant improvement for adult care and services center [AiPACE] in mixed-use apartment building, occupy per plan. Mechanical included. [Shell and core under 6603306-CN.]</t>
  </si>
  <si>
    <t>6946071-CN</t>
  </si>
  <si>
    <t>9150 RAINIER AVE S</t>
  </si>
  <si>
    <t>Establish use as sales and service per land use code. Construct a restaurant and associated facilities and site work, occupy per plans. Mechanical included this permit</t>
  </si>
  <si>
    <t>6955956-CN</t>
  </si>
  <si>
    <t>207 S HORTON ST</t>
  </si>
  <si>
    <t>Change use from storage to general manufacturing per land use code, and construct tenant improvements for metal fabrication workshop throughout existing commercial structure (BLDG B), occupy per plan</t>
  </si>
  <si>
    <t>6983468-CN</t>
  </si>
  <si>
    <t>6250 STANLEY AVE S</t>
  </si>
  <si>
    <t>Construct alterations to commercial building at lower floor to change occupancy group from storage to business [Georgetown Music] for music business, occupy per plan.</t>
  </si>
  <si>
    <t>7002434-CN</t>
  </si>
  <si>
    <t>1100 FAIRVIEW AVE N</t>
  </si>
  <si>
    <t>Interior remodel to a commercial building subject to field inspection</t>
  </si>
  <si>
    <t>7002571-CN</t>
  </si>
  <si>
    <t>2815 ELLIOTT AVE</t>
  </si>
  <si>
    <t>Shorelines. Landmark. URM_x000D_
Construct interior and exterior alterations to floors 1-3 for existing commercial building, per plan.</t>
  </si>
  <si>
    <t>7008957-CN</t>
  </si>
  <si>
    <t>44 S NEVADA ST</t>
  </si>
  <si>
    <t>Construct initial tenant improvement for Suite 100 for existing industrial building, per plan.</t>
  </si>
  <si>
    <t>7009098-CN</t>
  </si>
  <si>
    <t>Construct initial tenant improvements to existing commercial building suite 200 and site improvements, occupy per plan.</t>
  </si>
  <si>
    <t>7015475-CN</t>
  </si>
  <si>
    <t>1560 N 115TH ST</t>
  </si>
  <si>
    <t>Tenant improvements to existing clinic on level G of existing medical building (Fred Hutch Cancer Center) and new exterior mechanical pad, per plan.</t>
  </si>
  <si>
    <t>7020089-CN</t>
  </si>
  <si>
    <t>(Change of use from restaurant to general retail sales and services per land use code.) Construct tenant improvements to Northgate Mall at its north end, occupy per plans. Mechanical included.</t>
  </si>
  <si>
    <t>7023181-CN</t>
  </si>
  <si>
    <t>6407 12TH AVE NE</t>
  </si>
  <si>
    <t>Establish use as pet daycare center per land use code. Construct tenant improvements in existing commercial building on 2nd floor for Dogtopia, occupy per plan. Mechanical included.</t>
  </si>
  <si>
    <t>7024457-CN</t>
  </si>
  <si>
    <t>8726 GREENWOOD AVE N</t>
  </si>
  <si>
    <t>[Allow use as general retail sales and services per land use code.] Construct initial tenant improvements for grocery store (Trader Joe's) at 1st floor of mixed-use building, per plan.</t>
  </si>
  <si>
    <t>6869273-CN</t>
  </si>
  <si>
    <t>3609 1ST AVE NW</t>
  </si>
  <si>
    <t>Establish use as &amp; construct mixed-use structure, occupy per plan</t>
  </si>
  <si>
    <t>7030641-CN</t>
  </si>
  <si>
    <t>3801 EAST MARGINAL WAY S</t>
  </si>
  <si>
    <t>Construct site work and underground sedimentation vault, per plan.</t>
  </si>
  <si>
    <t>6929329-CN</t>
  </si>
  <si>
    <t>Construct alterations to below-grade medical equipment vault and support areas for institutional building [UW MEDICAL CENTER - ONCOLOGY] on university campus [UNIVERSITY OF WASHINGTON], per plan. Mechanical included.</t>
  </si>
  <si>
    <t>6978202-CN</t>
  </si>
  <si>
    <t>723 S CONCORD ST</t>
  </si>
  <si>
    <t>Construct site improvements to existing play field (Concord International Elementary School Puma field), per plan.</t>
  </si>
  <si>
    <t>6983948-CN</t>
  </si>
  <si>
    <t>3715 WEST STEVENS WAY NE</t>
  </si>
  <si>
    <t>Construct substantial alterations (seismic upgrades and renovations) to (UW Anderson Hall), per plan</t>
  </si>
  <si>
    <t>6973336-CN</t>
  </si>
  <si>
    <t>14050 1ST AVE NE</t>
  </si>
  <si>
    <t>Construct site improvement for future school structure (Lakeside Upper School), per plan.</t>
  </si>
  <si>
    <t>6986920-CN</t>
  </si>
  <si>
    <t>1732 15TH AVE</t>
  </si>
  <si>
    <t>Foundation and facade repair for multi-family building [WILANA CO-OP], per plan.</t>
  </si>
  <si>
    <t>6690129-CN</t>
  </si>
  <si>
    <t>5011 15TH AVE NW</t>
  </si>
  <si>
    <t>Establish use as congregate residence, multi-family residential, and live-work, and construct mixed use building, occupy per plan.</t>
  </si>
  <si>
    <t>6872749-CN</t>
  </si>
  <si>
    <t>6355 41ST AVE SW</t>
  </si>
  <si>
    <t>Establish use as townhouses per land use code.  Construct 6-unit townhouse building, per plan.</t>
  </si>
  <si>
    <t>6897236-CN</t>
  </si>
  <si>
    <t>1514 NW 63RD ST</t>
  </si>
  <si>
    <t>Establish use as townhouse and construct a 2-family dwelling, per plans.</t>
  </si>
  <si>
    <t>6908884-CN</t>
  </si>
  <si>
    <t>10007 GREENWOOD AVE N</t>
  </si>
  <si>
    <t>6924592-CN</t>
  </si>
  <si>
    <t>955 N 35TH ST</t>
  </si>
  <si>
    <t>Construct north residential building, occupy per plan (Establish use as townhouse, per land use code. Construct (2) townhouses, per plan.  Review and processing for 2 records under #6924592-CN.)</t>
  </si>
  <si>
    <t>6962102-CN</t>
  </si>
  <si>
    <t>7418 2ND AVE NE</t>
  </si>
  <si>
    <t>Establish use as townhouses per Land Use Code.  Construct 5-unit townhouse structure, per plans.</t>
  </si>
  <si>
    <t>6988848-CN</t>
  </si>
  <si>
    <t>3421 ALBION PL N</t>
  </si>
  <si>
    <t>Construct south townhouse, per plan (Establish use as townhouse, per land use code. Construct (2) townhouses, per plan.  Review and processing for 2 records under #6924592-CN.)</t>
  </si>
  <si>
    <t>6994764-CN</t>
  </si>
  <si>
    <t>1611 N 50TH ST</t>
  </si>
  <si>
    <t>Construct north two-family dwelling, per plan. [Establish use as townhouse (multifamily residential) per land use code. Construct two-family dwelling and multi-family building, per plan. Review and processing for (2) construction records under 6994764-CN.]</t>
  </si>
  <si>
    <t>7011812-CN</t>
  </si>
  <si>
    <t>1615 N 50TH ST</t>
  </si>
  <si>
    <t>Construct south multi-family building. [Establish use as townhouse (multifamily residential) per land use code. Construct two-family dwelling and multi-family building, per plan. Review and processing for (2) construction records under 6994764-CN.]</t>
  </si>
  <si>
    <t>7024353-CN</t>
  </si>
  <si>
    <t>2035 NW 61ST ST</t>
  </si>
  <si>
    <t>Construct NORTH DPLX, per plan; [Establish use as townhouse per land use code. Construct as North and South two-family dwellings (DPLX), review and process for two records under 7024353-CN].</t>
  </si>
  <si>
    <t>7027070-CN</t>
  </si>
  <si>
    <t>4524 CORLISS AVE N</t>
  </si>
  <si>
    <t>Construct east two-family dwelling, per plan. (Establish use townhouse per land use code. Construct 2 new two-family dwellings, per plan. Review and processing for two records under 7025670-CN)</t>
  </si>
  <si>
    <t>7028782-CN</t>
  </si>
  <si>
    <t>2037 NW 61ST ST</t>
  </si>
  <si>
    <t>Construct SOUTH DPLX, per plan; [Establish use as townhouse per land use code. Construct as North and South two-family dwellings (DPLX), review and process for two records under 7024353-CN].</t>
  </si>
  <si>
    <t>6902925-CN</t>
  </si>
  <si>
    <t>615 25TH AVE E</t>
  </si>
  <si>
    <t>Construct substantial alterations and additions to existing one family dwelling and demolish existing accessory structure, per plan.</t>
  </si>
  <si>
    <t>6970840-CN</t>
  </si>
  <si>
    <t>3602 43RD AVE NE</t>
  </si>
  <si>
    <t>Allow new attached accessory dwelling unit to existing single family use per land use code. Construct addition and substantial alterations for a two family dwelling, per plan.</t>
  </si>
  <si>
    <t>7020897-CN</t>
  </si>
  <si>
    <t>2931 S EDMUNDS ST</t>
  </si>
  <si>
    <t>Allow an attached accessory dwelling unit per the land use code. Install pin-piles, construct basement addition and substantial alterations for a two-family residence, per plans</t>
  </si>
  <si>
    <t>7023792-CN</t>
  </si>
  <si>
    <t>1928 NW 95TH ST</t>
  </si>
  <si>
    <t>7037025-CN</t>
  </si>
  <si>
    <t>2581 NE 83RD ST</t>
  </si>
  <si>
    <t>Substantial alterations to existing single family residence, per plan.</t>
  </si>
  <si>
    <t>7042993-CN</t>
  </si>
  <si>
    <t>5215 ERSKINE WAY SW</t>
  </si>
  <si>
    <t>Construct interior alterations to existing single-family residence, subject to field inspection (STFI)</t>
  </si>
  <si>
    <t>7046066-CN</t>
  </si>
  <si>
    <t>1244 PARKSIDE DR E</t>
  </si>
  <si>
    <t>Alterations to SFR, subject to field inspection, STFI.</t>
  </si>
  <si>
    <t>6497738-CN</t>
  </si>
  <si>
    <t>10016 WATERS AVE S</t>
  </si>
  <si>
    <t>Establish use and Construct single-family residence, per plan.</t>
  </si>
  <si>
    <t>6751345-CN</t>
  </si>
  <si>
    <t>2548 39TH AVE E</t>
  </si>
  <si>
    <t>Establish use as single family residence per land use code. Construct single family dwelling, per plan.</t>
  </si>
  <si>
    <t>6753375-CN</t>
  </si>
  <si>
    <t>3325 A S MORGAN ST</t>
  </si>
  <si>
    <t>Construct 6-unit townhouse, per plan. (Establish 3 new townhouse units with AADUs and 5 new single family homes with AADUs, per land use code. Construct (1) 6-unit townhouse and (5) two-family dwellings. Review and processing for 6 records under #6753375-CN)</t>
  </si>
  <si>
    <t>6910759-CN</t>
  </si>
  <si>
    <t>1516 NW 63RD ST</t>
  </si>
  <si>
    <t>Establish use as townhouse and construct new two family dwelling, per plan.</t>
  </si>
  <si>
    <t>6965320-CN</t>
  </si>
  <si>
    <t>3843 19TH AVE SW</t>
  </si>
  <si>
    <t>6987970-CN</t>
  </si>
  <si>
    <t>315 NW 86TH ST</t>
  </si>
  <si>
    <t>Construct north two family dwelling, per plan. (Establish use as single family residence with attached and detached accessory dwelling unit per land use code. Construct one and two family dwelling per plan. Review and processing for two records under 6987970-CN).</t>
  </si>
  <si>
    <t>6994770-CN</t>
  </si>
  <si>
    <t>2554 NE 91ST ST</t>
  </si>
  <si>
    <t>Establish use as single-family residence w/ attached accessory dwelling unit (AADU), per land use code. Construct two-family dwelling, per plan</t>
  </si>
  <si>
    <t>6998186-CN</t>
  </si>
  <si>
    <t>3611 59TH AVE SW</t>
  </si>
  <si>
    <t>6999799-CN</t>
  </si>
  <si>
    <t>3814 NE 89TH ST</t>
  </si>
  <si>
    <t>Construct west one-family dwelling w/ detached garage (Establish use as single-family residence &amp; allow (1) detached accessory dwelling unit (DADU), per land use code.  Construct 2 one-family dwellings &amp; 1 detached garage, per plan.  Review &amp; process for 2 records under 6999799-CN)</t>
  </si>
  <si>
    <t>7001509-CN</t>
  </si>
  <si>
    <t>1723 NW 63RD ST</t>
  </si>
  <si>
    <t>Construct south two-family dwelling, per plan. (Establish use as townhouse and single-family residence per land use code. Construct new one- and two-family dwellings, per plan. Review and processing for two records under 7001509-CN)</t>
  </si>
  <si>
    <t>7003361-CN</t>
  </si>
  <si>
    <t>8312 28TH AVE NE</t>
  </si>
  <si>
    <t>Construct south one family dwelling and detached garage, per plan.  (Establish use as single family residence with detached accessory dwelling unit per land use code. Construct two one family dwellings, one with an accessory detached garage and the other with a detached accessory structure with garage, per plan. Review and processing for two records under #7003361-CN.)</t>
  </si>
  <si>
    <t>7003918-CN</t>
  </si>
  <si>
    <t>11709 ROOSEVELT WAY NE</t>
  </si>
  <si>
    <t>Construct new single-family dwelling, per plan. (Establish new single family residence and change of use from existing single family residence to detached accessory dwelling unit  (DADU) per land use code. Construct new single-family dwelling unit and convert existing SFR to DADU, per plan. Review and process for 2 records under 7003918-CN.)</t>
  </si>
  <si>
    <t>7007325-CN</t>
  </si>
  <si>
    <t>4322 32ND AVE W</t>
  </si>
  <si>
    <t>Establish use as a single-family residence, per the land use code. Construct one-family dwelling, per plan</t>
  </si>
  <si>
    <t>7008950-CN</t>
  </si>
  <si>
    <t>11360 23RD AVE NE</t>
  </si>
  <si>
    <t>Construct new north one family dwelling, per plan. Establish use as a Single Family Residence (SFR) under the land use code. (Establish use as single family residence with detached accessory dwelling units per land use code. Construct two new one-family dwellings, per plan. Review and processing for two records under 6769386-CN)</t>
  </si>
  <si>
    <t>7009857-CN</t>
  </si>
  <si>
    <t>3637 23RD AVE W</t>
  </si>
  <si>
    <t>Establish use as single family residence with attached accessory dwelling unit per land use code. Construct new two family dwelling, per plan.</t>
  </si>
  <si>
    <t>7010496-CN</t>
  </si>
  <si>
    <t>528 N 72ND ST</t>
  </si>
  <si>
    <t>Establish use as single-family residence with two attached accessory dwelling units, per land use code. Construct new townhouse building per plan.</t>
  </si>
  <si>
    <t>7010853-CN</t>
  </si>
  <si>
    <t>4321 NE 57TH ST</t>
  </si>
  <si>
    <t>Establish use as single-family residence with attached accessory dwelling unit per land use code. Construct two-family dwelling, per plan.</t>
  </si>
  <si>
    <t>7013761-CN</t>
  </si>
  <si>
    <t>3843 54TH AVE SW</t>
  </si>
  <si>
    <t>Construct EAST SFR/ADU this permit [Establish use as single family residence (SFR) with attached and detached accessory dwelling units (AADU and DADU), per land use code.  Construct as one and two-family dwellings; review and process for two records under 7013761-CN].</t>
  </si>
  <si>
    <t>7015342-CN</t>
  </si>
  <si>
    <t>6720 DIBBLE AVE NW</t>
  </si>
  <si>
    <t>Construct west two family dwelling, per plan. (Establish use as single family residence with attached and detached accessory dwelling unit per land use code. Construct one and two family dwelling, per plan. Review and processing for two records under 7015342-CN)</t>
  </si>
  <si>
    <t>7020478-CN</t>
  </si>
  <si>
    <t>4520 NE TULANE PL</t>
  </si>
  <si>
    <t>Establish use as a single-family residence and allow an attached accessory dwelling unit per the land use code. Construct a two-family residence, per plans</t>
  </si>
  <si>
    <t>7023017-CN</t>
  </si>
  <si>
    <t>6011 43RD AVE NE</t>
  </si>
  <si>
    <t>Construct east two-family dwelling, per plan. [Establish single-family residence with attached accessory dwelling unit and detached accessory dwelling unit, per land use code. Construct one- and two-family dwellings, per plan. Review and processing for (2) construction records under 7023017-CN.]</t>
  </si>
  <si>
    <t>7023019-CN</t>
  </si>
  <si>
    <t>7524 23RD AVE NE</t>
  </si>
  <si>
    <t>7025670-CN</t>
  </si>
  <si>
    <t>4526 CORLISS AVE N</t>
  </si>
  <si>
    <t>Construct west two-family dwelling, per plan. (Establish use townhouse per land use code. Construct 2 new two-family dwellings, per plan. Review and processing for two records under 7025670-CN)</t>
  </si>
  <si>
    <t>7027082-CN</t>
  </si>
  <si>
    <t>4830 37TH AVE NE</t>
  </si>
  <si>
    <t>Establish use as single-family and attached accessory dwelling unit per land use code. Construct two-family dwelling, per plan.</t>
  </si>
  <si>
    <t>7027682-CN</t>
  </si>
  <si>
    <t>2608 10TH AVE W</t>
  </si>
  <si>
    <t>Construct addition and substantial alterations to west single family residence, per plan. (Allow new detached accessory dwelling unit,  per land use code. Construct alterations to existing one family dwelling and construct new one family dwelling, per plan. Review and processing for two records under 7014656-CN.)</t>
  </si>
  <si>
    <t>7017773-ME</t>
  </si>
  <si>
    <t>720 OLIVE WAY</t>
  </si>
  <si>
    <t>Supply fans, exhaust fans, and cooling coils replacement project with supporting electrical, controls, and commissioning. per plans</t>
  </si>
  <si>
    <t>7023485-ME</t>
  </si>
  <si>
    <t>3900 OKANOGAN LN NE</t>
  </si>
  <si>
    <t>Replace (1) aged hot water system heat exchanger in Bagley Hall with appropriately sized heating hot water dual-wall heat exchanger.</t>
  </si>
  <si>
    <t>7027247-ME</t>
  </si>
  <si>
    <t>Alterations to mechanical system on existing multifamily building, per plans.</t>
  </si>
  <si>
    <t>7029005-ME</t>
  </si>
  <si>
    <t>4030 7TH AVE NE</t>
  </si>
  <si>
    <t>HVAC for Multifamily building - (8) ductless split systems, (59) energy recovery ventilators, (12) types of fans, per plan.</t>
  </si>
  <si>
    <t>7038744-ME</t>
  </si>
  <si>
    <t>Heating &amp; cooling of common areas via ducted &amp; ductless fan coil units. Vault exhaust to the rooftop via exhaust fan, trash room exhaust to the rooftop via exhaust fan, stairwell &amp; elevator pressurization. Corridor ventilation via rooftop energy recovery units. Residential ventilation via energy recovery ventilators, per plans.</t>
  </si>
  <si>
    <t>7002598-PH</t>
  </si>
  <si>
    <t>Phased project: Construct school building, (Lakeside Upper School), occupy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</si>
</sst>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DBCB-237E-4C37-8822-C79DCC53FE0B}">
  <dimension ref="A1:H95"/>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50</v>
      </c>
    </row>
    <row r="7" spans="1:8" ht="15.75" customHeight="1" x14ac:dyDescent="0.3">
      <c r="A7" s="4" t="s">
        <v>3</v>
      </c>
      <c r="B7" s="4" t="s">
        <v>4</v>
      </c>
      <c r="C7" s="4" t="s">
        <v>5</v>
      </c>
      <c r="D7" s="4" t="s">
        <v>6</v>
      </c>
      <c r="E7" s="4" t="s">
        <v>7</v>
      </c>
      <c r="F7" s="5" t="s">
        <v>8</v>
      </c>
      <c r="G7" s="5" t="s">
        <v>9</v>
      </c>
      <c r="H7" s="5" t="s">
        <v>10</v>
      </c>
    </row>
    <row r="8" spans="1:8" outlineLevel="2" x14ac:dyDescent="0.3">
      <c r="A8" t="s">
        <v>11</v>
      </c>
      <c r="B8" t="s">
        <v>52</v>
      </c>
      <c r="C8" t="s">
        <v>12</v>
      </c>
      <c r="D8" t="s">
        <v>53</v>
      </c>
      <c r="E8" t="s">
        <v>54</v>
      </c>
      <c r="F8" s="2">
        <v>830000</v>
      </c>
    </row>
    <row r="9" spans="1:8" outlineLevel="2" x14ac:dyDescent="0.3">
      <c r="A9" t="s">
        <v>11</v>
      </c>
      <c r="B9" t="s">
        <v>55</v>
      </c>
      <c r="C9" t="s">
        <v>12</v>
      </c>
      <c r="D9" t="s">
        <v>36</v>
      </c>
      <c r="E9" t="s">
        <v>56</v>
      </c>
      <c r="F9" s="2">
        <v>2250000</v>
      </c>
    </row>
    <row r="10" spans="1:8" outlineLevel="2" x14ac:dyDescent="0.3">
      <c r="A10" t="s">
        <v>11</v>
      </c>
      <c r="B10" t="s">
        <v>57</v>
      </c>
      <c r="C10" t="s">
        <v>12</v>
      </c>
      <c r="D10" t="s">
        <v>58</v>
      </c>
      <c r="E10" t="s">
        <v>59</v>
      </c>
      <c r="F10" s="2">
        <v>1313494</v>
      </c>
    </row>
    <row r="11" spans="1:8" outlineLevel="2" x14ac:dyDescent="0.3">
      <c r="A11" t="s">
        <v>11</v>
      </c>
      <c r="B11" t="s">
        <v>60</v>
      </c>
      <c r="C11" t="s">
        <v>12</v>
      </c>
      <c r="D11" t="s">
        <v>61</v>
      </c>
      <c r="E11" t="s">
        <v>62</v>
      </c>
      <c r="F11" s="2">
        <v>800000</v>
      </c>
    </row>
    <row r="12" spans="1:8" outlineLevel="2" x14ac:dyDescent="0.3">
      <c r="A12" t="s">
        <v>11</v>
      </c>
      <c r="B12" t="s">
        <v>63</v>
      </c>
      <c r="C12" t="s">
        <v>12</v>
      </c>
      <c r="D12" t="s">
        <v>41</v>
      </c>
      <c r="E12" t="s">
        <v>64</v>
      </c>
      <c r="F12" s="2">
        <v>750000</v>
      </c>
    </row>
    <row r="13" spans="1:8" outlineLevel="2" x14ac:dyDescent="0.3">
      <c r="A13" t="s">
        <v>11</v>
      </c>
      <c r="B13" t="s">
        <v>65</v>
      </c>
      <c r="C13" t="s">
        <v>12</v>
      </c>
      <c r="D13" t="s">
        <v>36</v>
      </c>
      <c r="E13" t="s">
        <v>66</v>
      </c>
      <c r="F13" s="2">
        <v>4428491</v>
      </c>
    </row>
    <row r="14" spans="1:8" outlineLevel="1" x14ac:dyDescent="0.3">
      <c r="A14" s="1" t="s">
        <v>20</v>
      </c>
      <c r="F14" s="2">
        <f>SUBTOTAL(9,F8:F13)</f>
        <v>10371985</v>
      </c>
      <c r="G14" s="2">
        <f>SUBTOTAL(9,G8:G13)</f>
        <v>0</v>
      </c>
      <c r="H14" s="2">
        <f>SUBTOTAL(9,H8:H13)</f>
        <v>0</v>
      </c>
    </row>
    <row r="15" spans="1:8" outlineLevel="2" x14ac:dyDescent="0.3">
      <c r="A15" t="s">
        <v>13</v>
      </c>
      <c r="B15" t="s">
        <v>67</v>
      </c>
      <c r="C15" t="s">
        <v>12</v>
      </c>
      <c r="D15" t="s">
        <v>68</v>
      </c>
      <c r="E15" t="s">
        <v>69</v>
      </c>
      <c r="F15" s="2">
        <v>5500000</v>
      </c>
      <c r="G15" s="2">
        <v>0</v>
      </c>
      <c r="H15" s="2">
        <v>0</v>
      </c>
    </row>
    <row r="16" spans="1:8" outlineLevel="2" x14ac:dyDescent="0.3">
      <c r="A16" t="s">
        <v>13</v>
      </c>
      <c r="B16" t="s">
        <v>70</v>
      </c>
      <c r="C16" t="s">
        <v>12</v>
      </c>
      <c r="D16" t="s">
        <v>71</v>
      </c>
      <c r="E16" t="s">
        <v>72</v>
      </c>
      <c r="F16" s="2">
        <v>1047716</v>
      </c>
      <c r="G16" s="2">
        <v>0</v>
      </c>
      <c r="H16" s="2">
        <v>0</v>
      </c>
    </row>
    <row r="17" spans="1:8" outlineLevel="2" x14ac:dyDescent="0.3">
      <c r="A17" t="s">
        <v>13</v>
      </c>
      <c r="B17" t="s">
        <v>73</v>
      </c>
      <c r="C17" t="s">
        <v>12</v>
      </c>
      <c r="D17" t="s">
        <v>74</v>
      </c>
      <c r="E17" t="s">
        <v>75</v>
      </c>
      <c r="F17" s="2">
        <v>808629</v>
      </c>
      <c r="G17" s="2">
        <v>0</v>
      </c>
      <c r="H17" s="2">
        <v>0</v>
      </c>
    </row>
    <row r="18" spans="1:8" outlineLevel="2" x14ac:dyDescent="0.3">
      <c r="A18" t="s">
        <v>13</v>
      </c>
      <c r="B18" t="s">
        <v>76</v>
      </c>
      <c r="C18" t="s">
        <v>12</v>
      </c>
      <c r="D18" t="s">
        <v>77</v>
      </c>
      <c r="E18" t="s">
        <v>78</v>
      </c>
      <c r="F18" s="2">
        <v>500000</v>
      </c>
      <c r="G18" s="2">
        <v>0</v>
      </c>
      <c r="H18" s="2">
        <v>0</v>
      </c>
    </row>
    <row r="19" spans="1:8" outlineLevel="2" x14ac:dyDescent="0.3">
      <c r="A19" t="s">
        <v>13</v>
      </c>
      <c r="B19" t="s">
        <v>79</v>
      </c>
      <c r="C19" t="s">
        <v>19</v>
      </c>
      <c r="D19" t="s">
        <v>80</v>
      </c>
      <c r="E19" t="s">
        <v>81</v>
      </c>
      <c r="F19" s="2">
        <v>560000</v>
      </c>
    </row>
    <row r="20" spans="1:8" outlineLevel="2" x14ac:dyDescent="0.3">
      <c r="A20" t="s">
        <v>13</v>
      </c>
      <c r="B20" t="s">
        <v>82</v>
      </c>
      <c r="C20" t="s">
        <v>12</v>
      </c>
      <c r="D20" t="s">
        <v>83</v>
      </c>
      <c r="E20" t="s">
        <v>84</v>
      </c>
      <c r="F20" s="2">
        <v>2000000</v>
      </c>
      <c r="G20" s="2">
        <v>0</v>
      </c>
      <c r="H20" s="2">
        <v>0</v>
      </c>
    </row>
    <row r="21" spans="1:8" outlineLevel="2" x14ac:dyDescent="0.3">
      <c r="A21" t="s">
        <v>13</v>
      </c>
      <c r="B21" t="s">
        <v>85</v>
      </c>
      <c r="C21" t="s">
        <v>14</v>
      </c>
      <c r="D21" t="s">
        <v>86</v>
      </c>
      <c r="E21" t="s">
        <v>87</v>
      </c>
      <c r="F21" s="2">
        <v>761425</v>
      </c>
      <c r="G21" s="2">
        <v>0</v>
      </c>
      <c r="H21" s="2">
        <v>0</v>
      </c>
    </row>
    <row r="22" spans="1:8" outlineLevel="2" x14ac:dyDescent="0.3">
      <c r="A22" t="s">
        <v>13</v>
      </c>
      <c r="B22" t="s">
        <v>88</v>
      </c>
      <c r="C22" t="s">
        <v>14</v>
      </c>
      <c r="D22" t="s">
        <v>86</v>
      </c>
      <c r="E22" t="s">
        <v>89</v>
      </c>
      <c r="F22" s="2">
        <v>833350</v>
      </c>
      <c r="G22" s="2">
        <v>0</v>
      </c>
      <c r="H22" s="2">
        <v>0</v>
      </c>
    </row>
    <row r="23" spans="1:8" outlineLevel="2" x14ac:dyDescent="0.3">
      <c r="A23" t="s">
        <v>13</v>
      </c>
      <c r="B23" t="s">
        <v>90</v>
      </c>
      <c r="C23" t="s">
        <v>14</v>
      </c>
      <c r="D23" t="s">
        <v>91</v>
      </c>
      <c r="E23" t="s">
        <v>92</v>
      </c>
      <c r="F23" s="2">
        <v>521105</v>
      </c>
      <c r="G23" s="2">
        <v>0</v>
      </c>
      <c r="H23" s="2">
        <v>0</v>
      </c>
    </row>
    <row r="24" spans="1:8" outlineLevel="2" x14ac:dyDescent="0.3">
      <c r="A24" t="s">
        <v>13</v>
      </c>
      <c r="B24" t="s">
        <v>93</v>
      </c>
      <c r="C24" t="s">
        <v>12</v>
      </c>
      <c r="D24" t="s">
        <v>47</v>
      </c>
      <c r="E24" t="s">
        <v>94</v>
      </c>
      <c r="F24" s="2">
        <v>1127222</v>
      </c>
      <c r="G24" s="2">
        <v>0</v>
      </c>
      <c r="H24" s="2">
        <v>0</v>
      </c>
    </row>
    <row r="25" spans="1:8" outlineLevel="2" x14ac:dyDescent="0.3">
      <c r="A25" t="s">
        <v>13</v>
      </c>
      <c r="B25" t="s">
        <v>95</v>
      </c>
      <c r="C25" t="s">
        <v>12</v>
      </c>
      <c r="D25" t="s">
        <v>96</v>
      </c>
      <c r="E25" t="s">
        <v>97</v>
      </c>
      <c r="F25" s="2">
        <v>586960</v>
      </c>
      <c r="G25" s="2">
        <v>0</v>
      </c>
      <c r="H25" s="2">
        <v>0</v>
      </c>
    </row>
    <row r="26" spans="1:8" outlineLevel="2" x14ac:dyDescent="0.3">
      <c r="A26" t="s">
        <v>13</v>
      </c>
      <c r="B26" t="s">
        <v>98</v>
      </c>
      <c r="C26" t="s">
        <v>12</v>
      </c>
      <c r="D26" t="s">
        <v>99</v>
      </c>
      <c r="E26" t="s">
        <v>100</v>
      </c>
      <c r="F26" s="2">
        <v>3154747</v>
      </c>
      <c r="G26" s="2">
        <v>0</v>
      </c>
      <c r="H26" s="2">
        <v>0</v>
      </c>
    </row>
    <row r="27" spans="1:8" outlineLevel="1" x14ac:dyDescent="0.3">
      <c r="A27" s="1" t="s">
        <v>21</v>
      </c>
      <c r="F27" s="2">
        <f>SUBTOTAL(9,F15:F26)</f>
        <v>17401154</v>
      </c>
      <c r="G27" s="2">
        <f>SUBTOTAL(9,G15:G26)</f>
        <v>0</v>
      </c>
      <c r="H27" s="2">
        <f>SUBTOTAL(9,H15:H26)</f>
        <v>0</v>
      </c>
    </row>
    <row r="28" spans="1:8" outlineLevel="2" x14ac:dyDescent="0.3">
      <c r="A28" t="s">
        <v>37</v>
      </c>
      <c r="B28" t="s">
        <v>101</v>
      </c>
      <c r="C28" t="s">
        <v>12</v>
      </c>
      <c r="D28" t="s">
        <v>102</v>
      </c>
      <c r="E28" t="s">
        <v>103</v>
      </c>
      <c r="F28" s="2">
        <v>10618546</v>
      </c>
      <c r="G28" s="2">
        <v>65</v>
      </c>
      <c r="H28" s="2">
        <v>0</v>
      </c>
    </row>
    <row r="29" spans="1:8" outlineLevel="1" x14ac:dyDescent="0.3">
      <c r="A29" s="1" t="s">
        <v>39</v>
      </c>
      <c r="F29" s="2">
        <f>SUBTOTAL(9,F28:F28)</f>
        <v>10618546</v>
      </c>
      <c r="G29" s="2">
        <f>SUBTOTAL(9,G28:G28)</f>
        <v>65</v>
      </c>
      <c r="H29" s="2">
        <f>SUBTOTAL(9,H28:H28)</f>
        <v>0</v>
      </c>
    </row>
    <row r="30" spans="1:8" outlineLevel="2" x14ac:dyDescent="0.3">
      <c r="A30" t="s">
        <v>30</v>
      </c>
      <c r="B30" t="s">
        <v>104</v>
      </c>
      <c r="C30" t="s">
        <v>14</v>
      </c>
      <c r="D30" t="s">
        <v>105</v>
      </c>
      <c r="E30" t="s">
        <v>106</v>
      </c>
      <c r="F30" s="2">
        <v>730000</v>
      </c>
      <c r="G30" s="2">
        <v>0</v>
      </c>
      <c r="H30" s="2">
        <v>0</v>
      </c>
    </row>
    <row r="31" spans="1:8" outlineLevel="1" x14ac:dyDescent="0.3">
      <c r="A31" s="1" t="s">
        <v>31</v>
      </c>
      <c r="F31" s="2">
        <f>SUBTOTAL(9,F30:F30)</f>
        <v>730000</v>
      </c>
      <c r="G31" s="2">
        <f>SUBTOTAL(9,G30:G30)</f>
        <v>0</v>
      </c>
      <c r="H31" s="2">
        <f>SUBTOTAL(9,H30:H30)</f>
        <v>0</v>
      </c>
    </row>
    <row r="32" spans="1:8" outlineLevel="2" x14ac:dyDescent="0.3">
      <c r="A32" t="s">
        <v>28</v>
      </c>
      <c r="B32" t="s">
        <v>107</v>
      </c>
      <c r="C32" t="s">
        <v>12</v>
      </c>
      <c r="D32" t="s">
        <v>42</v>
      </c>
      <c r="E32" t="s">
        <v>108</v>
      </c>
      <c r="F32" s="2">
        <v>1927690</v>
      </c>
      <c r="G32" s="2">
        <v>0</v>
      </c>
      <c r="H32" s="2">
        <v>0</v>
      </c>
    </row>
    <row r="33" spans="1:8" outlineLevel="2" x14ac:dyDescent="0.3">
      <c r="A33" t="s">
        <v>28</v>
      </c>
      <c r="B33" t="s">
        <v>109</v>
      </c>
      <c r="C33" t="s">
        <v>14</v>
      </c>
      <c r="D33" t="s">
        <v>110</v>
      </c>
      <c r="E33" t="s">
        <v>111</v>
      </c>
      <c r="F33" s="2">
        <v>1600000</v>
      </c>
      <c r="G33" s="2">
        <v>0</v>
      </c>
      <c r="H33" s="2">
        <v>0</v>
      </c>
    </row>
    <row r="34" spans="1:8" outlineLevel="2" x14ac:dyDescent="0.3">
      <c r="A34" t="s">
        <v>28</v>
      </c>
      <c r="B34" t="s">
        <v>112</v>
      </c>
      <c r="C34" t="s">
        <v>12</v>
      </c>
      <c r="D34" t="s">
        <v>113</v>
      </c>
      <c r="E34" t="s">
        <v>114</v>
      </c>
      <c r="F34" s="2">
        <v>13642944</v>
      </c>
      <c r="G34" s="2">
        <v>0</v>
      </c>
      <c r="H34" s="2">
        <v>0</v>
      </c>
    </row>
    <row r="35" spans="1:8" outlineLevel="1" x14ac:dyDescent="0.3">
      <c r="A35" s="1" t="s">
        <v>29</v>
      </c>
      <c r="F35" s="2">
        <f>SUBTOTAL(9,F32:F34)</f>
        <v>17170634</v>
      </c>
      <c r="G35" s="2">
        <f>SUBTOTAL(9,G32:G34)</f>
        <v>0</v>
      </c>
      <c r="H35" s="2">
        <f>SUBTOTAL(9,H32:H34)</f>
        <v>0</v>
      </c>
    </row>
    <row r="36" spans="1:8" outlineLevel="2" x14ac:dyDescent="0.3">
      <c r="A36" t="s">
        <v>38</v>
      </c>
      <c r="B36" t="s">
        <v>115</v>
      </c>
      <c r="C36" t="s">
        <v>12</v>
      </c>
      <c r="D36" t="s">
        <v>116</v>
      </c>
      <c r="E36" t="s">
        <v>117</v>
      </c>
      <c r="F36" s="2">
        <v>750000</v>
      </c>
      <c r="G36" s="2">
        <v>0</v>
      </c>
      <c r="H36" s="2">
        <v>0</v>
      </c>
    </row>
    <row r="37" spans="1:8" outlineLevel="1" x14ac:dyDescent="0.3">
      <c r="A37" s="1" t="s">
        <v>40</v>
      </c>
      <c r="F37" s="2">
        <f>SUBTOTAL(9,F36:F36)</f>
        <v>750000</v>
      </c>
      <c r="G37" s="2">
        <f>SUBTOTAL(9,G36:G36)</f>
        <v>0</v>
      </c>
      <c r="H37" s="2">
        <f>SUBTOTAL(9,H36:H36)</f>
        <v>0</v>
      </c>
    </row>
    <row r="38" spans="1:8" outlineLevel="2" x14ac:dyDescent="0.3">
      <c r="A38" t="s">
        <v>26</v>
      </c>
      <c r="B38" t="s">
        <v>118</v>
      </c>
      <c r="C38" t="s">
        <v>12</v>
      </c>
      <c r="D38" t="s">
        <v>119</v>
      </c>
      <c r="E38" t="s">
        <v>120</v>
      </c>
      <c r="F38" s="2">
        <v>700000</v>
      </c>
      <c r="G38" s="2">
        <v>0</v>
      </c>
      <c r="H38" s="2">
        <v>0</v>
      </c>
    </row>
    <row r="39" spans="1:8" outlineLevel="1" x14ac:dyDescent="0.3">
      <c r="A39" s="1" t="s">
        <v>27</v>
      </c>
      <c r="F39" s="2">
        <f>SUBTOTAL(9,F38:F38)</f>
        <v>700000</v>
      </c>
      <c r="G39" s="2">
        <f>SUBTOTAL(9,G38:G38)</f>
        <v>0</v>
      </c>
      <c r="H39" s="2">
        <f>SUBTOTAL(9,H38:H38)</f>
        <v>0</v>
      </c>
    </row>
    <row r="40" spans="1:8" outlineLevel="2" x14ac:dyDescent="0.3">
      <c r="A40" t="s">
        <v>16</v>
      </c>
      <c r="B40" t="s">
        <v>121</v>
      </c>
      <c r="C40" t="s">
        <v>12</v>
      </c>
      <c r="D40" t="s">
        <v>122</v>
      </c>
      <c r="E40" t="s">
        <v>123</v>
      </c>
      <c r="F40" s="2">
        <v>4481863</v>
      </c>
      <c r="G40" s="2">
        <v>0</v>
      </c>
      <c r="H40" s="2">
        <v>0</v>
      </c>
    </row>
    <row r="41" spans="1:8" outlineLevel="2" x14ac:dyDescent="0.3">
      <c r="A41" t="s">
        <v>16</v>
      </c>
      <c r="B41" t="s">
        <v>124</v>
      </c>
      <c r="C41" t="s">
        <v>12</v>
      </c>
      <c r="D41" t="s">
        <v>125</v>
      </c>
      <c r="E41" t="s">
        <v>126</v>
      </c>
      <c r="F41" s="2">
        <v>1502837</v>
      </c>
      <c r="G41" s="2">
        <v>6</v>
      </c>
      <c r="H41" s="2">
        <v>0</v>
      </c>
    </row>
    <row r="42" spans="1:8" outlineLevel="2" x14ac:dyDescent="0.3">
      <c r="A42" t="s">
        <v>16</v>
      </c>
      <c r="B42" t="s">
        <v>127</v>
      </c>
      <c r="C42" t="s">
        <v>14</v>
      </c>
      <c r="D42" t="s">
        <v>128</v>
      </c>
      <c r="E42" t="s">
        <v>129</v>
      </c>
      <c r="F42" s="2">
        <v>518550</v>
      </c>
      <c r="G42" s="2">
        <v>2</v>
      </c>
      <c r="H42" s="2">
        <v>0</v>
      </c>
    </row>
    <row r="43" spans="1:8" outlineLevel="2" x14ac:dyDescent="0.3">
      <c r="A43" t="s">
        <v>16</v>
      </c>
      <c r="B43" t="s">
        <v>130</v>
      </c>
      <c r="C43" t="s">
        <v>12</v>
      </c>
      <c r="D43" t="s">
        <v>131</v>
      </c>
      <c r="E43" t="s">
        <v>51</v>
      </c>
      <c r="F43" s="2">
        <v>1117000</v>
      </c>
      <c r="G43" s="2">
        <v>6</v>
      </c>
      <c r="H43" s="2">
        <v>0</v>
      </c>
    </row>
    <row r="44" spans="1:8" outlineLevel="2" x14ac:dyDescent="0.3">
      <c r="A44" t="s">
        <v>16</v>
      </c>
      <c r="B44" t="s">
        <v>132</v>
      </c>
      <c r="C44" t="s">
        <v>12</v>
      </c>
      <c r="D44" t="s">
        <v>133</v>
      </c>
      <c r="E44" t="s">
        <v>134</v>
      </c>
      <c r="F44" s="2">
        <v>1212140</v>
      </c>
      <c r="G44" s="2">
        <v>7</v>
      </c>
      <c r="H44" s="2">
        <v>0</v>
      </c>
    </row>
    <row r="45" spans="1:8" outlineLevel="2" x14ac:dyDescent="0.3">
      <c r="A45" t="s">
        <v>16</v>
      </c>
      <c r="B45" t="s">
        <v>135</v>
      </c>
      <c r="C45" t="s">
        <v>12</v>
      </c>
      <c r="D45" t="s">
        <v>136</v>
      </c>
      <c r="E45" t="s">
        <v>137</v>
      </c>
      <c r="F45" s="2">
        <v>1367497</v>
      </c>
      <c r="G45" s="2">
        <v>5</v>
      </c>
      <c r="H45" s="2">
        <v>0</v>
      </c>
    </row>
    <row r="46" spans="1:8" outlineLevel="2" x14ac:dyDescent="0.3">
      <c r="A46" t="s">
        <v>16</v>
      </c>
      <c r="B46" t="s">
        <v>138</v>
      </c>
      <c r="C46" t="s">
        <v>15</v>
      </c>
      <c r="D46" t="s">
        <v>139</v>
      </c>
      <c r="E46" t="s">
        <v>140</v>
      </c>
      <c r="F46" s="2">
        <v>889432</v>
      </c>
    </row>
    <row r="47" spans="1:8" outlineLevel="2" x14ac:dyDescent="0.3">
      <c r="A47" t="s">
        <v>16</v>
      </c>
      <c r="B47" t="s">
        <v>141</v>
      </c>
      <c r="C47" t="s">
        <v>12</v>
      </c>
      <c r="D47" t="s">
        <v>142</v>
      </c>
      <c r="E47" t="s">
        <v>143</v>
      </c>
      <c r="F47" s="2">
        <v>565948</v>
      </c>
      <c r="G47" s="2">
        <v>2</v>
      </c>
      <c r="H47" s="2">
        <v>0</v>
      </c>
    </row>
    <row r="48" spans="1:8" outlineLevel="2" x14ac:dyDescent="0.3">
      <c r="A48" t="s">
        <v>16</v>
      </c>
      <c r="B48" t="s">
        <v>144</v>
      </c>
      <c r="C48" t="s">
        <v>15</v>
      </c>
      <c r="D48" t="s">
        <v>145</v>
      </c>
      <c r="E48" t="s">
        <v>146</v>
      </c>
      <c r="F48" s="2">
        <v>854109</v>
      </c>
      <c r="G48" s="2">
        <v>3</v>
      </c>
      <c r="H48" s="2">
        <v>0</v>
      </c>
    </row>
    <row r="49" spans="1:8" outlineLevel="2" x14ac:dyDescent="0.3">
      <c r="A49" t="s">
        <v>16</v>
      </c>
      <c r="B49" t="s">
        <v>147</v>
      </c>
      <c r="C49" t="s">
        <v>12</v>
      </c>
      <c r="D49" t="s">
        <v>148</v>
      </c>
      <c r="E49" t="s">
        <v>149</v>
      </c>
      <c r="F49" s="2">
        <v>598874</v>
      </c>
      <c r="G49" s="2">
        <v>2</v>
      </c>
      <c r="H49" s="2">
        <v>0</v>
      </c>
    </row>
    <row r="50" spans="1:8" outlineLevel="2" x14ac:dyDescent="0.3">
      <c r="A50" t="s">
        <v>16</v>
      </c>
      <c r="B50" t="s">
        <v>150</v>
      </c>
      <c r="C50" t="s">
        <v>15</v>
      </c>
      <c r="D50" t="s">
        <v>151</v>
      </c>
      <c r="E50" t="s">
        <v>152</v>
      </c>
      <c r="F50" s="2">
        <v>744610</v>
      </c>
      <c r="G50" s="2">
        <v>2</v>
      </c>
      <c r="H50" s="2">
        <v>0</v>
      </c>
    </row>
    <row r="51" spans="1:8" outlineLevel="2" x14ac:dyDescent="0.3">
      <c r="A51" t="s">
        <v>16</v>
      </c>
      <c r="B51" t="s">
        <v>153</v>
      </c>
      <c r="C51" t="s">
        <v>15</v>
      </c>
      <c r="D51" t="s">
        <v>154</v>
      </c>
      <c r="E51" t="s">
        <v>155</v>
      </c>
      <c r="F51" s="2">
        <v>654291</v>
      </c>
      <c r="G51" s="2">
        <v>2</v>
      </c>
      <c r="H51" s="2">
        <v>0</v>
      </c>
    </row>
    <row r="52" spans="1:8" outlineLevel="1" x14ac:dyDescent="0.3">
      <c r="A52" s="1" t="s">
        <v>22</v>
      </c>
      <c r="F52" s="2">
        <f>SUBTOTAL(9,F40:F51)</f>
        <v>14507151</v>
      </c>
      <c r="G52" s="2">
        <f>SUBTOTAL(9,G40:G51)</f>
        <v>37</v>
      </c>
      <c r="H52" s="2">
        <f>SUBTOTAL(9,H40:H51)</f>
        <v>0</v>
      </c>
    </row>
    <row r="53" spans="1:8" outlineLevel="2" x14ac:dyDescent="0.3">
      <c r="A53" t="s">
        <v>34</v>
      </c>
      <c r="B53" t="s">
        <v>156</v>
      </c>
      <c r="C53" t="s">
        <v>14</v>
      </c>
      <c r="D53" t="s">
        <v>157</v>
      </c>
      <c r="E53" t="s">
        <v>158</v>
      </c>
      <c r="F53" s="2">
        <v>600000</v>
      </c>
      <c r="G53" s="2">
        <v>0</v>
      </c>
      <c r="H53" s="2">
        <v>0</v>
      </c>
    </row>
    <row r="54" spans="1:8" outlineLevel="2" x14ac:dyDescent="0.3">
      <c r="A54" t="s">
        <v>34</v>
      </c>
      <c r="B54" t="s">
        <v>159</v>
      </c>
      <c r="C54" t="s">
        <v>12</v>
      </c>
      <c r="D54" t="s">
        <v>160</v>
      </c>
      <c r="E54" t="s">
        <v>161</v>
      </c>
      <c r="F54" s="2">
        <v>561950</v>
      </c>
      <c r="G54" s="2">
        <v>1</v>
      </c>
      <c r="H54" s="2">
        <v>0</v>
      </c>
    </row>
    <row r="55" spans="1:8" outlineLevel="2" x14ac:dyDescent="0.3">
      <c r="A55" t="s">
        <v>34</v>
      </c>
      <c r="B55" t="s">
        <v>162</v>
      </c>
      <c r="C55" t="s">
        <v>14</v>
      </c>
      <c r="D55" t="s">
        <v>163</v>
      </c>
      <c r="E55" t="s">
        <v>164</v>
      </c>
      <c r="F55" s="2">
        <v>531851</v>
      </c>
      <c r="G55" s="2">
        <v>1</v>
      </c>
      <c r="H55" s="2">
        <v>0</v>
      </c>
    </row>
    <row r="56" spans="1:8" outlineLevel="2" x14ac:dyDescent="0.3">
      <c r="A56" t="s">
        <v>34</v>
      </c>
      <c r="B56" t="s">
        <v>165</v>
      </c>
      <c r="C56" t="s">
        <v>14</v>
      </c>
      <c r="D56" t="s">
        <v>166</v>
      </c>
      <c r="E56" t="s">
        <v>46</v>
      </c>
      <c r="F56" s="2">
        <v>500000</v>
      </c>
      <c r="G56" s="2">
        <v>0</v>
      </c>
      <c r="H56" s="2">
        <v>0</v>
      </c>
    </row>
    <row r="57" spans="1:8" outlineLevel="2" x14ac:dyDescent="0.3">
      <c r="A57" t="s">
        <v>34</v>
      </c>
      <c r="B57" t="s">
        <v>167</v>
      </c>
      <c r="C57" t="s">
        <v>14</v>
      </c>
      <c r="D57" t="s">
        <v>168</v>
      </c>
      <c r="E57" t="s">
        <v>169</v>
      </c>
      <c r="F57" s="2">
        <v>500000</v>
      </c>
      <c r="G57" s="2">
        <v>0</v>
      </c>
      <c r="H57" s="2">
        <v>0</v>
      </c>
    </row>
    <row r="58" spans="1:8" outlineLevel="2" x14ac:dyDescent="0.3">
      <c r="A58" t="s">
        <v>34</v>
      </c>
      <c r="B58" t="s">
        <v>170</v>
      </c>
      <c r="C58" t="s">
        <v>19</v>
      </c>
      <c r="D58" t="s">
        <v>171</v>
      </c>
      <c r="E58" t="s">
        <v>172</v>
      </c>
      <c r="F58" s="2">
        <v>500000</v>
      </c>
      <c r="G58" s="2">
        <v>0</v>
      </c>
      <c r="H58" s="2">
        <v>0</v>
      </c>
    </row>
    <row r="59" spans="1:8" outlineLevel="2" x14ac:dyDescent="0.3">
      <c r="A59" t="s">
        <v>34</v>
      </c>
      <c r="B59" t="s">
        <v>173</v>
      </c>
      <c r="C59" t="s">
        <v>19</v>
      </c>
      <c r="D59" t="s">
        <v>174</v>
      </c>
      <c r="E59" t="s">
        <v>175</v>
      </c>
      <c r="F59" s="2">
        <v>500000</v>
      </c>
    </row>
    <row r="60" spans="1:8" outlineLevel="1" x14ac:dyDescent="0.3">
      <c r="A60" s="1" t="s">
        <v>35</v>
      </c>
      <c r="F60" s="2">
        <f>SUBTOTAL(9,F53:F59)</f>
        <v>3693801</v>
      </c>
      <c r="G60" s="2">
        <f>SUBTOTAL(9,G53:G59)</f>
        <v>2</v>
      </c>
      <c r="H60" s="2">
        <f>SUBTOTAL(9,H53:H59)</f>
        <v>0</v>
      </c>
    </row>
    <row r="61" spans="1:8" outlineLevel="2" x14ac:dyDescent="0.3">
      <c r="A61" t="s">
        <v>17</v>
      </c>
      <c r="B61" t="s">
        <v>176</v>
      </c>
      <c r="C61" t="s">
        <v>14</v>
      </c>
      <c r="D61" t="s">
        <v>177</v>
      </c>
      <c r="E61" t="s">
        <v>178</v>
      </c>
      <c r="F61" s="2">
        <v>591314</v>
      </c>
      <c r="G61" s="2">
        <v>1</v>
      </c>
      <c r="H61" s="2">
        <v>1</v>
      </c>
    </row>
    <row r="62" spans="1:8" outlineLevel="2" x14ac:dyDescent="0.3">
      <c r="A62" t="s">
        <v>17</v>
      </c>
      <c r="B62" t="s">
        <v>179</v>
      </c>
      <c r="C62" t="s">
        <v>14</v>
      </c>
      <c r="D62" t="s">
        <v>180</v>
      </c>
      <c r="E62" t="s">
        <v>181</v>
      </c>
      <c r="F62" s="2">
        <v>1128558</v>
      </c>
      <c r="G62" s="2">
        <v>1</v>
      </c>
      <c r="H62" s="2">
        <v>0</v>
      </c>
    </row>
    <row r="63" spans="1:8" outlineLevel="2" x14ac:dyDescent="0.3">
      <c r="A63" t="s">
        <v>17</v>
      </c>
      <c r="B63" t="s">
        <v>182</v>
      </c>
      <c r="C63" t="s">
        <v>12</v>
      </c>
      <c r="D63" t="s">
        <v>183</v>
      </c>
      <c r="E63" t="s">
        <v>184</v>
      </c>
      <c r="F63" s="2">
        <v>1225172</v>
      </c>
      <c r="G63" s="2">
        <v>6</v>
      </c>
      <c r="H63" s="2">
        <v>0</v>
      </c>
    </row>
    <row r="64" spans="1:8" outlineLevel="2" x14ac:dyDescent="0.3">
      <c r="A64" t="s">
        <v>17</v>
      </c>
      <c r="B64" t="s">
        <v>185</v>
      </c>
      <c r="C64" t="s">
        <v>14</v>
      </c>
      <c r="D64" t="s">
        <v>186</v>
      </c>
      <c r="E64" t="s">
        <v>187</v>
      </c>
      <c r="F64" s="2">
        <v>551000</v>
      </c>
      <c r="G64" s="2">
        <v>2</v>
      </c>
      <c r="H64" s="2">
        <v>0</v>
      </c>
    </row>
    <row r="65" spans="1:8" outlineLevel="2" x14ac:dyDescent="0.3">
      <c r="A65" t="s">
        <v>17</v>
      </c>
      <c r="B65" t="s">
        <v>188</v>
      </c>
      <c r="C65" t="s">
        <v>12</v>
      </c>
      <c r="D65" t="s">
        <v>189</v>
      </c>
      <c r="E65" t="s">
        <v>49</v>
      </c>
      <c r="F65" s="2">
        <v>509764</v>
      </c>
      <c r="G65" s="2">
        <v>2</v>
      </c>
      <c r="H65" s="2">
        <v>0</v>
      </c>
    </row>
    <row r="66" spans="1:8" outlineLevel="2" x14ac:dyDescent="0.3">
      <c r="A66" t="s">
        <v>17</v>
      </c>
      <c r="B66" t="s">
        <v>190</v>
      </c>
      <c r="C66" t="s">
        <v>12</v>
      </c>
      <c r="D66" t="s">
        <v>191</v>
      </c>
      <c r="E66" t="s">
        <v>192</v>
      </c>
      <c r="F66" s="2">
        <v>624596</v>
      </c>
      <c r="G66" s="2">
        <v>3</v>
      </c>
      <c r="H66" s="2">
        <v>1</v>
      </c>
    </row>
    <row r="67" spans="1:8" outlineLevel="2" x14ac:dyDescent="0.3">
      <c r="A67" t="s">
        <v>17</v>
      </c>
      <c r="B67" t="s">
        <v>193</v>
      </c>
      <c r="C67" t="s">
        <v>14</v>
      </c>
      <c r="D67" t="s">
        <v>194</v>
      </c>
      <c r="E67" t="s">
        <v>195</v>
      </c>
      <c r="F67" s="2">
        <v>880272</v>
      </c>
      <c r="G67" s="2">
        <v>2</v>
      </c>
      <c r="H67" s="2">
        <v>0</v>
      </c>
    </row>
    <row r="68" spans="1:8" outlineLevel="2" x14ac:dyDescent="0.3">
      <c r="A68" t="s">
        <v>17</v>
      </c>
      <c r="B68" t="s">
        <v>196</v>
      </c>
      <c r="C68" t="s">
        <v>14</v>
      </c>
      <c r="D68" t="s">
        <v>197</v>
      </c>
      <c r="E68" t="s">
        <v>48</v>
      </c>
      <c r="F68" s="2">
        <v>1079398</v>
      </c>
      <c r="G68" s="2">
        <v>2</v>
      </c>
      <c r="H68" s="2">
        <v>0</v>
      </c>
    </row>
    <row r="69" spans="1:8" outlineLevel="2" x14ac:dyDescent="0.3">
      <c r="A69" t="s">
        <v>17</v>
      </c>
      <c r="B69" t="s">
        <v>198</v>
      </c>
      <c r="C69" t="s">
        <v>12</v>
      </c>
      <c r="D69" t="s">
        <v>199</v>
      </c>
      <c r="E69" t="s">
        <v>200</v>
      </c>
      <c r="F69" s="2">
        <v>601897</v>
      </c>
      <c r="G69" s="2">
        <v>1</v>
      </c>
      <c r="H69" s="2">
        <v>0</v>
      </c>
    </row>
    <row r="70" spans="1:8" outlineLevel="2" x14ac:dyDescent="0.3">
      <c r="A70" t="s">
        <v>17</v>
      </c>
      <c r="B70" t="s">
        <v>201</v>
      </c>
      <c r="C70" t="s">
        <v>12</v>
      </c>
      <c r="D70" t="s">
        <v>202</v>
      </c>
      <c r="E70" t="s">
        <v>203</v>
      </c>
      <c r="F70" s="2">
        <v>746220</v>
      </c>
      <c r="G70" s="2">
        <v>3</v>
      </c>
      <c r="H70" s="2">
        <v>0</v>
      </c>
    </row>
    <row r="71" spans="1:8" outlineLevel="2" x14ac:dyDescent="0.3">
      <c r="A71" t="s">
        <v>17</v>
      </c>
      <c r="B71" t="s">
        <v>204</v>
      </c>
      <c r="C71" t="s">
        <v>12</v>
      </c>
      <c r="D71" t="s">
        <v>205</v>
      </c>
      <c r="E71" t="s">
        <v>206</v>
      </c>
      <c r="F71" s="2">
        <v>772796</v>
      </c>
      <c r="G71" s="2">
        <v>1</v>
      </c>
      <c r="H71" s="2">
        <v>0</v>
      </c>
    </row>
    <row r="72" spans="1:8" outlineLevel="2" x14ac:dyDescent="0.3">
      <c r="A72" t="s">
        <v>17</v>
      </c>
      <c r="B72" t="s">
        <v>207</v>
      </c>
      <c r="C72" t="s">
        <v>12</v>
      </c>
      <c r="D72" t="s">
        <v>208</v>
      </c>
      <c r="E72" t="s">
        <v>209</v>
      </c>
      <c r="F72" s="2">
        <v>510989</v>
      </c>
      <c r="G72" s="2">
        <v>1</v>
      </c>
      <c r="H72" s="2">
        <v>0</v>
      </c>
    </row>
    <row r="73" spans="1:8" outlineLevel="2" x14ac:dyDescent="0.3">
      <c r="A73" t="s">
        <v>17</v>
      </c>
      <c r="B73" t="s">
        <v>210</v>
      </c>
      <c r="C73" t="s">
        <v>14</v>
      </c>
      <c r="D73" t="s">
        <v>211</v>
      </c>
      <c r="E73" t="s">
        <v>212</v>
      </c>
      <c r="F73" s="2">
        <v>636450</v>
      </c>
      <c r="G73" s="2">
        <v>1</v>
      </c>
      <c r="H73" s="2">
        <v>0</v>
      </c>
    </row>
    <row r="74" spans="1:8" outlineLevel="2" x14ac:dyDescent="0.3">
      <c r="A74" t="s">
        <v>17</v>
      </c>
      <c r="B74" t="s">
        <v>213</v>
      </c>
      <c r="C74" t="s">
        <v>15</v>
      </c>
      <c r="D74" t="s">
        <v>214</v>
      </c>
      <c r="E74" t="s">
        <v>215</v>
      </c>
      <c r="F74" s="2">
        <v>643395</v>
      </c>
      <c r="G74" s="2">
        <v>1</v>
      </c>
      <c r="H74" s="2">
        <v>0</v>
      </c>
    </row>
    <row r="75" spans="1:8" outlineLevel="2" x14ac:dyDescent="0.3">
      <c r="A75" t="s">
        <v>17</v>
      </c>
      <c r="B75" t="s">
        <v>216</v>
      </c>
      <c r="C75" t="s">
        <v>12</v>
      </c>
      <c r="D75" t="s">
        <v>217</v>
      </c>
      <c r="E75" t="s">
        <v>218</v>
      </c>
      <c r="F75" s="2">
        <v>659368</v>
      </c>
      <c r="G75" s="2">
        <v>2</v>
      </c>
      <c r="H75" s="2">
        <v>1</v>
      </c>
    </row>
    <row r="76" spans="1:8" outlineLevel="2" x14ac:dyDescent="0.3">
      <c r="A76" t="s">
        <v>17</v>
      </c>
      <c r="B76" t="s">
        <v>219</v>
      </c>
      <c r="C76" t="s">
        <v>12</v>
      </c>
      <c r="D76" t="s">
        <v>220</v>
      </c>
      <c r="E76" t="s">
        <v>221</v>
      </c>
      <c r="F76" s="2">
        <v>821094</v>
      </c>
      <c r="G76" s="2">
        <v>3</v>
      </c>
      <c r="H76" s="2">
        <v>1</v>
      </c>
    </row>
    <row r="77" spans="1:8" outlineLevel="2" x14ac:dyDescent="0.3">
      <c r="A77" t="s">
        <v>17</v>
      </c>
      <c r="B77" t="s">
        <v>222</v>
      </c>
      <c r="C77" t="s">
        <v>12</v>
      </c>
      <c r="D77" t="s">
        <v>223</v>
      </c>
      <c r="E77" t="s">
        <v>224</v>
      </c>
      <c r="F77" s="2">
        <v>855197</v>
      </c>
      <c r="G77" s="2">
        <v>2</v>
      </c>
      <c r="H77" s="2">
        <v>0</v>
      </c>
    </row>
    <row r="78" spans="1:8" outlineLevel="2" x14ac:dyDescent="0.3">
      <c r="A78" t="s">
        <v>17</v>
      </c>
      <c r="B78" t="s">
        <v>225</v>
      </c>
      <c r="C78" t="s">
        <v>12</v>
      </c>
      <c r="D78" t="s">
        <v>226</v>
      </c>
      <c r="E78" t="s">
        <v>227</v>
      </c>
      <c r="F78" s="2">
        <v>640708</v>
      </c>
      <c r="G78" s="2">
        <v>2</v>
      </c>
      <c r="H78" s="2">
        <v>1</v>
      </c>
    </row>
    <row r="79" spans="1:8" outlineLevel="2" x14ac:dyDescent="0.3">
      <c r="A79" t="s">
        <v>17</v>
      </c>
      <c r="B79" t="s">
        <v>228</v>
      </c>
      <c r="C79" t="s">
        <v>12</v>
      </c>
      <c r="D79" t="s">
        <v>229</v>
      </c>
      <c r="E79" t="s">
        <v>230</v>
      </c>
      <c r="F79" s="2">
        <v>537458</v>
      </c>
      <c r="G79" s="2">
        <v>2</v>
      </c>
      <c r="H79" s="2">
        <v>0</v>
      </c>
    </row>
    <row r="80" spans="1:8" outlineLevel="2" x14ac:dyDescent="0.3">
      <c r="A80" t="s">
        <v>17</v>
      </c>
      <c r="B80" t="s">
        <v>231</v>
      </c>
      <c r="C80" t="s">
        <v>14</v>
      </c>
      <c r="D80" t="s">
        <v>232</v>
      </c>
      <c r="E80" t="s">
        <v>233</v>
      </c>
      <c r="F80" s="2">
        <v>568500</v>
      </c>
      <c r="G80" s="2">
        <v>2</v>
      </c>
      <c r="H80" s="2">
        <v>1</v>
      </c>
    </row>
    <row r="81" spans="1:8" outlineLevel="2" x14ac:dyDescent="0.3">
      <c r="A81" t="s">
        <v>17</v>
      </c>
      <c r="B81" t="s">
        <v>234</v>
      </c>
      <c r="C81" t="s">
        <v>12</v>
      </c>
      <c r="D81" t="s">
        <v>235</v>
      </c>
      <c r="E81" t="s">
        <v>236</v>
      </c>
      <c r="F81" s="2">
        <v>678905</v>
      </c>
      <c r="G81" s="2">
        <v>2</v>
      </c>
      <c r="H81" s="2">
        <v>0</v>
      </c>
    </row>
    <row r="82" spans="1:8" outlineLevel="2" x14ac:dyDescent="0.3">
      <c r="A82" t="s">
        <v>17</v>
      </c>
      <c r="B82" t="s">
        <v>237</v>
      </c>
      <c r="C82" t="s">
        <v>14</v>
      </c>
      <c r="D82" t="s">
        <v>238</v>
      </c>
      <c r="E82" t="s">
        <v>43</v>
      </c>
      <c r="F82" s="2">
        <v>608764</v>
      </c>
      <c r="G82" s="2">
        <v>1</v>
      </c>
      <c r="H82" s="2">
        <v>1</v>
      </c>
    </row>
    <row r="83" spans="1:8" outlineLevel="2" x14ac:dyDescent="0.3">
      <c r="A83" t="s">
        <v>17</v>
      </c>
      <c r="B83" t="s">
        <v>239</v>
      </c>
      <c r="C83" t="s">
        <v>12</v>
      </c>
      <c r="D83" t="s">
        <v>240</v>
      </c>
      <c r="E83" t="s">
        <v>241</v>
      </c>
      <c r="F83" s="2">
        <v>611048</v>
      </c>
      <c r="G83" s="2">
        <v>2</v>
      </c>
      <c r="H83" s="2">
        <v>1</v>
      </c>
    </row>
    <row r="84" spans="1:8" outlineLevel="2" x14ac:dyDescent="0.3">
      <c r="A84" t="s">
        <v>17</v>
      </c>
      <c r="B84" t="s">
        <v>242</v>
      </c>
      <c r="C84" t="s">
        <v>14</v>
      </c>
      <c r="D84" t="s">
        <v>243</v>
      </c>
      <c r="E84" t="s">
        <v>244</v>
      </c>
      <c r="F84" s="2">
        <v>542555</v>
      </c>
      <c r="G84" s="2">
        <v>2</v>
      </c>
      <c r="H84" s="2">
        <v>1</v>
      </c>
    </row>
    <row r="85" spans="1:8" outlineLevel="2" x14ac:dyDescent="0.3">
      <c r="A85" t="s">
        <v>17</v>
      </c>
      <c r="B85" t="s">
        <v>245</v>
      </c>
      <c r="C85" t="s">
        <v>15</v>
      </c>
      <c r="D85" t="s">
        <v>246</v>
      </c>
      <c r="E85" t="s">
        <v>247</v>
      </c>
      <c r="F85" s="2">
        <v>1151941</v>
      </c>
      <c r="G85" s="2">
        <v>1</v>
      </c>
      <c r="H85" s="2">
        <v>0</v>
      </c>
    </row>
    <row r="86" spans="1:8" outlineLevel="1" x14ac:dyDescent="0.3">
      <c r="A86" s="1" t="s">
        <v>23</v>
      </c>
      <c r="F86" s="2">
        <f>SUBTOTAL(9,F61:F85)</f>
        <v>18177359</v>
      </c>
      <c r="G86" s="2">
        <f>SUBTOTAL(9,G61:G85)</f>
        <v>48</v>
      </c>
      <c r="H86" s="2">
        <f>SUBTOTAL(9,H61:H85)</f>
        <v>9</v>
      </c>
    </row>
    <row r="87" spans="1:8" outlineLevel="2" x14ac:dyDescent="0.3">
      <c r="A87" t="s">
        <v>18</v>
      </c>
      <c r="B87" t="s">
        <v>248</v>
      </c>
      <c r="C87" t="s">
        <v>12</v>
      </c>
      <c r="D87" t="s">
        <v>249</v>
      </c>
      <c r="E87" t="s">
        <v>250</v>
      </c>
      <c r="F87" s="2">
        <v>500000</v>
      </c>
    </row>
    <row r="88" spans="1:8" outlineLevel="2" x14ac:dyDescent="0.3">
      <c r="A88" t="s">
        <v>18</v>
      </c>
      <c r="B88" t="s">
        <v>251</v>
      </c>
      <c r="C88" t="s">
        <v>12</v>
      </c>
      <c r="D88" t="s">
        <v>252</v>
      </c>
      <c r="E88" t="s">
        <v>253</v>
      </c>
      <c r="F88" s="2">
        <v>525000</v>
      </c>
    </row>
    <row r="89" spans="1:8" outlineLevel="2" x14ac:dyDescent="0.3">
      <c r="A89" t="s">
        <v>18</v>
      </c>
      <c r="B89" t="s">
        <v>254</v>
      </c>
      <c r="C89" t="s">
        <v>12</v>
      </c>
      <c r="D89" t="s">
        <v>45</v>
      </c>
      <c r="E89" t="s">
        <v>255</v>
      </c>
      <c r="F89" s="2">
        <v>1150000</v>
      </c>
    </row>
    <row r="90" spans="1:8" outlineLevel="2" x14ac:dyDescent="0.3">
      <c r="A90" t="s">
        <v>18</v>
      </c>
      <c r="B90" t="s">
        <v>256</v>
      </c>
      <c r="C90" t="s">
        <v>12</v>
      </c>
      <c r="D90" t="s">
        <v>257</v>
      </c>
      <c r="E90" t="s">
        <v>258</v>
      </c>
      <c r="F90" s="2">
        <v>507320</v>
      </c>
    </row>
    <row r="91" spans="1:8" outlineLevel="2" x14ac:dyDescent="0.3">
      <c r="A91" t="s">
        <v>18</v>
      </c>
      <c r="B91" t="s">
        <v>259</v>
      </c>
      <c r="C91" t="s">
        <v>12</v>
      </c>
      <c r="D91" t="s">
        <v>44</v>
      </c>
      <c r="E91" t="s">
        <v>260</v>
      </c>
      <c r="F91" s="2">
        <v>1041330</v>
      </c>
    </row>
    <row r="92" spans="1:8" outlineLevel="1" x14ac:dyDescent="0.3">
      <c r="A92" s="1" t="s">
        <v>24</v>
      </c>
      <c r="F92" s="2">
        <f>SUBTOTAL(9,F87:F91)</f>
        <v>3723650</v>
      </c>
      <c r="G92" s="2">
        <f>SUBTOTAL(9,G87:G91)</f>
        <v>0</v>
      </c>
      <c r="H92" s="2">
        <f>SUBTOTAL(9,H87:H91)</f>
        <v>0</v>
      </c>
    </row>
    <row r="93" spans="1:8" outlineLevel="2" x14ac:dyDescent="0.3">
      <c r="A93" t="s">
        <v>32</v>
      </c>
      <c r="B93" t="s">
        <v>261</v>
      </c>
      <c r="C93" t="s">
        <v>12</v>
      </c>
      <c r="D93" t="s">
        <v>116</v>
      </c>
      <c r="E93" t="s">
        <v>262</v>
      </c>
      <c r="F93" s="2">
        <v>9888427</v>
      </c>
      <c r="G93" s="2">
        <v>0</v>
      </c>
      <c r="H93" s="2">
        <v>0</v>
      </c>
    </row>
    <row r="94" spans="1:8" outlineLevel="1" x14ac:dyDescent="0.3">
      <c r="A94" s="1" t="s">
        <v>33</v>
      </c>
      <c r="F94" s="2">
        <f>SUBTOTAL(9,F93:F93)</f>
        <v>9888427</v>
      </c>
      <c r="G94" s="2">
        <f>SUBTOTAL(9,G93:G93)</f>
        <v>0</v>
      </c>
      <c r="H94" s="2">
        <f>SUBTOTAL(9,H93:H93)</f>
        <v>0</v>
      </c>
    </row>
    <row r="95" spans="1:8" x14ac:dyDescent="0.3">
      <c r="A95" s="1" t="s">
        <v>25</v>
      </c>
      <c r="F95" s="2">
        <f>SUBTOTAL(9,F8:F93)</f>
        <v>107732707</v>
      </c>
      <c r="G95" s="2">
        <f>SUBTOTAL(9,G8:G93)</f>
        <v>152</v>
      </c>
      <c r="H95" s="2">
        <f>SUBTOTAL(9,H8:H93)</f>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Sep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September 2024</dc:title>
  <dc:creator>Domansky, Scott</dc:creator>
  <cp:lastModifiedBy>Callison, Moon</cp:lastModifiedBy>
  <dcterms:created xsi:type="dcterms:W3CDTF">2018-12-03T22:59:04Z</dcterms:created>
  <dcterms:modified xsi:type="dcterms:W3CDTF">2025-01-16T23:59:24Z</dcterms:modified>
</cp:coreProperties>
</file>