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3" documentId="8_{B3BE9F23-E1AE-46F8-99F3-DAE612D7066A}" xr6:coauthVersionLast="47" xr6:coauthVersionMax="47" xr10:uidLastSave="{FADF9A0B-31CE-4243-AD6C-91227EA4278A}"/>
  <bookViews>
    <workbookView xWindow="16354" yWindow="-103" windowWidth="33120" windowHeight="18120" xr2:uid="{40CC2984-8280-4163-A0DF-FF9864B89EEE}"/>
  </bookViews>
  <sheets>
    <sheet name="September 500K "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5" i="5" l="1"/>
  <c r="G85" i="5"/>
  <c r="F85" i="5"/>
  <c r="H83" i="5"/>
  <c r="G83" i="5"/>
  <c r="F83" i="5"/>
  <c r="H79" i="5"/>
  <c r="G79" i="5"/>
  <c r="F79" i="5"/>
  <c r="H53" i="5"/>
  <c r="G53" i="5"/>
  <c r="F53" i="5"/>
  <c r="H50" i="5"/>
  <c r="G50" i="5"/>
  <c r="F50" i="5"/>
  <c r="H30" i="5"/>
  <c r="G30" i="5"/>
  <c r="F30" i="5"/>
  <c r="H26" i="5"/>
  <c r="G26" i="5"/>
  <c r="F26" i="5"/>
  <c r="H22" i="5"/>
  <c r="H86" i="5" s="1"/>
  <c r="G22" i="5"/>
  <c r="F22" i="5"/>
  <c r="H20" i="5"/>
  <c r="G20" i="5"/>
  <c r="G86" i="5" s="1"/>
  <c r="F20" i="5"/>
  <c r="F86" i="5" s="1"/>
</calcChain>
</file>

<file path=xl/sharedStrings.xml><?xml version="1.0" encoding="utf-8"?>
<sst xmlns="http://schemas.openxmlformats.org/spreadsheetml/2006/main" count="367" uniqueCount="238">
  <si>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</si>
  <si>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</si>
  <si>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</si>
  <si>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</si>
  <si>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</si>
  <si>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</si>
  <si>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</si>
  <si>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</si>
  <si>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</si>
  <si>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</si>
  <si>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</si>
  <si>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Full C</t>
  </si>
  <si>
    <t>Construction Permit-Commercial-Add/Alt</t>
  </si>
  <si>
    <t>Full +</t>
  </si>
  <si>
    <t>Dependent Building</t>
  </si>
  <si>
    <t>Construction Permit-Multifamily-New</t>
  </si>
  <si>
    <t>Construction Permit-Single Family/Duplex-New</t>
  </si>
  <si>
    <t>Mechanical Permit</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</si>
  <si>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</si>
  <si>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</si>
  <si>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</si>
  <si>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</si>
  <si>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</si>
  <si>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</si>
  <si>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</si>
  <si>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</si>
  <si>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</si>
  <si>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Permit-Industrial-Add/Alt</t>
  </si>
  <si>
    <t>Construction Permit-Industrial-Add/Alt Total</t>
  </si>
  <si>
    <t>1301 2ND AVE</t>
  </si>
  <si>
    <t>700 DEXTER AVE N</t>
  </si>
  <si>
    <t>Phased Project Permit</t>
  </si>
  <si>
    <t>Phased Project Permit Total</t>
  </si>
  <si>
    <t>September</t>
  </si>
  <si>
    <t>4786 1st AVE S</t>
  </si>
  <si>
    <t>Construction Permit-Single Family/Duplex-Add/Alt</t>
  </si>
  <si>
    <t>6901722-CN</t>
  </si>
  <si>
    <t>3201 S NORFOLK ST</t>
  </si>
  <si>
    <t>Construct tenant improvements (Rivian Regional Service Center) to existing industrial building, occupy per plan.</t>
  </si>
  <si>
    <t>6922356-CN</t>
  </si>
  <si>
    <t>2014 FAIRVIEW AVE</t>
  </si>
  <si>
    <t>Change of use from retail to eating and drinking establishment per land use code.  Initial Tenant improvement for existing high-rise mixed use building on the first floor (Tutta Bella), occupy per plan. Mechanical Included.</t>
  </si>
  <si>
    <t>6933775-CN</t>
  </si>
  <si>
    <t>Construct initial tenant improvements for mechanical rooms and shafts on levels 8 through 12 of north and south towers, including new mechanical shafts in unused elevator shaft, addition of equipment screen at roof level, and waterproofing for pipe penetrations at roof level, for commercial office/laboratory building [DEXTER YARD], per plan.</t>
  </si>
  <si>
    <t>6938926-CN</t>
  </si>
  <si>
    <t>1514 6TH AVE S</t>
  </si>
  <si>
    <t>Construct alterations to site of Public Utility building (KC Metro) for new exterior lighting, per plan.</t>
  </si>
  <si>
    <t>6942559-CN</t>
  </si>
  <si>
    <t>1001 4TH AVE</t>
  </si>
  <si>
    <t>Construct addition and alterations at level 5 of existing office high rise building, occupy per plan. Mechanical is included.</t>
  </si>
  <si>
    <t>6948244-CN</t>
  </si>
  <si>
    <t>222 5TH AVE N</t>
  </si>
  <si>
    <t>Establish use as Laboratory, research and development per land use code. Construct initial tenant improvements to mixed-use building on levels 2-4, occupy per plan. Mechanical included.</t>
  </si>
  <si>
    <t>6950669-CN</t>
  </si>
  <si>
    <t>921 TERRY AVE</t>
  </si>
  <si>
    <t>Construct tenant improvement for existing medical office building at level 3 (Bloodworks Northwest), per plan.</t>
  </si>
  <si>
    <t>6959133-CN</t>
  </si>
  <si>
    <t>110 UNION ST</t>
  </si>
  <si>
    <t>Construct voluntary seismic improvements throughout existing commercial building, per plan</t>
  </si>
  <si>
    <t>6962071-CN</t>
  </si>
  <si>
    <t>4045 DELRIDGE WAY SW</t>
  </si>
  <si>
    <t>Change use from medical services to Retail sales and services, general per land use code. Tenant improvements to portion of first floor offices for the Washington State Dept. of Licensing and occupy, per plans.</t>
  </si>
  <si>
    <t>6962890-CN</t>
  </si>
  <si>
    <t>900 UNIVERSITY ST</t>
  </si>
  <si>
    <t>Alterations to assisted living spaces on the 2nd and 3rd floor of existing multifamily building and occupy, per plans.</t>
  </si>
  <si>
    <t>6966592-CN</t>
  </si>
  <si>
    <t>7340 35TH AVE NE</t>
  </si>
  <si>
    <t>Interior tenant improvements to existing grocery store (Safeway), per plan.</t>
  </si>
  <si>
    <t>6970438-CN</t>
  </si>
  <si>
    <t>2205 8TH AVE</t>
  </si>
  <si>
    <t>Construct tenant improvements (SEA48 Studio) to existing commercial office building at the first floor level, per plan.</t>
  </si>
  <si>
    <t>6967388-CN</t>
  </si>
  <si>
    <t>65 S HORTON ST</t>
  </si>
  <si>
    <t>Construct initial tenant improvements on 3rd and 1st floor of existing commercial building. per plan</t>
  </si>
  <si>
    <t>6514896-CN</t>
  </si>
  <si>
    <t>747 BROADWAY</t>
  </si>
  <si>
    <t>Shoring and excavation for future construction of addition and alterations to Swedish Medical Center, per plan.</t>
  </si>
  <si>
    <t>6926613-CN</t>
  </si>
  <si>
    <t>1959 NE PACIFIC ST</t>
  </si>
  <si>
    <t>Tenant improvements to existing hospital on floors 2 and 3 for offices and ultrasound exam rooms, per plans.  Mechanical included.</t>
  </si>
  <si>
    <t>6935927-CN</t>
  </si>
  <si>
    <t>410 9TH AVE</t>
  </si>
  <si>
    <t>Construct alterations to high-rise institutional building (Maleng Building) on the 4th and 7th floors, per plan. Mechanical included</t>
  </si>
  <si>
    <t>6909971-CN</t>
  </si>
  <si>
    <t>420 WALL ST</t>
  </si>
  <si>
    <t>Construct substantial alterations to existing apartment, occupy per plan.</t>
  </si>
  <si>
    <t>6977571-CN</t>
  </si>
  <si>
    <t>1720 E OLIVE ST</t>
  </si>
  <si>
    <t>Construct alterations on all floor levels for existing boarding house (west building), per plan. (Construct alterations for 2 existing boarding houses and processing of 2 records under 6977571-CN)</t>
  </si>
  <si>
    <t>6978937-CN</t>
  </si>
  <si>
    <t>1728 E OLIVE ST</t>
  </si>
  <si>
    <t>Construct alterations on all floor levels for existing boarding house (east building), per plan. (Construct alterations for 2 existing boarding houses and processing of 2 records under 6977571-CN)</t>
  </si>
  <si>
    <t>6696698-CN</t>
  </si>
  <si>
    <t>530 W BARRETT ST</t>
  </si>
  <si>
    <t>Construct south townhouse (Establish use as rowhouse, duplex &amp; single-family residence, &amp; construct (1) townhouse, (1) duplex and (1) SFR, per plan.  Revise &amp; process (3) records under 6696698-CN).</t>
  </si>
  <si>
    <t>6712057-CN</t>
  </si>
  <si>
    <t>4751 21ST AVE NE</t>
  </si>
  <si>
    <t>Construct multi-family apartment [SEDUs] building building, occupy per plan. Mechanical included.</t>
  </si>
  <si>
    <t>6730363-CN</t>
  </si>
  <si>
    <t>110 1ST AVE W</t>
  </si>
  <si>
    <t>Establish use and Construct mixed-use apartment building with below-grade parking, occupy per plan.</t>
  </si>
  <si>
    <t>6735840-CN</t>
  </si>
  <si>
    <t>901 S MAIN ST</t>
  </si>
  <si>
    <t>Establish use as multi-family and construct apartment building and occupy, per plan (Construct new multifamily building and below grade tiebacks on 2 adjacent properties, review and process for 3 CN's under 6735840-CN).</t>
  </si>
  <si>
    <t>6759760-CN</t>
  </si>
  <si>
    <t>8600 7TH AVE S</t>
  </si>
  <si>
    <t>Construct Single Family Dwelling (unit 1), per plan. [Establish use as and construct 6 new Single Family Dwellings, per plan.  Review &amp; process for 6 records under permit # 6759760-CN].</t>
  </si>
  <si>
    <t>6802005-CN</t>
  </si>
  <si>
    <t>505 3RD AVE W</t>
  </si>
  <si>
    <t>Establish use as multi-family and construct apartment building, occupy per plan.</t>
  </si>
  <si>
    <t>6808813-CN</t>
  </si>
  <si>
    <t>722 N 36TH ST</t>
  </si>
  <si>
    <t>Establish use as rowhouse and construct new townhouse building, per plan.</t>
  </si>
  <si>
    <t>6836236-CN</t>
  </si>
  <si>
    <t>2810 11TH AVE E</t>
  </si>
  <si>
    <t>Establish use as a single-family residence with (1) attached accessory dwelling unit and construct a single family residence, occupy per plans.</t>
  </si>
  <si>
    <t>6842097-CN</t>
  </si>
  <si>
    <t>8322 16TH AVE NW</t>
  </si>
  <si>
    <t>Construct new West Townhouse building, per plan (Establish use as and construct 2 new townhouse buildings, review and process 2 CN's under 6842097-CN)</t>
  </si>
  <si>
    <t>6842683-CN</t>
  </si>
  <si>
    <t>8326 16TH AVE NW</t>
  </si>
  <si>
    <t>Construct new West Townhouse building, per plan (Establish use as and construct 2 new townhouse buildings, review and process 2 CN's under 6842683-CN)</t>
  </si>
  <si>
    <t>6855024-CN</t>
  </si>
  <si>
    <t>255 E LOUISA ST</t>
  </si>
  <si>
    <t>Construct east multi-family building, per plan._x000D_
(Construct two multi-family buildings per plans. Reviews and processing for 2 -CN's under 6802894)</t>
  </si>
  <si>
    <t>6855660-CN</t>
  </si>
  <si>
    <t>540 W BARRETT ST</t>
  </si>
  <si>
    <t>Construct northeast duplex (Establish use as rowhouse, duplex &amp; single-family residence, &amp; construct (1) townhouse, (1) duplex and (1) SFR, per plan.  Revise &amp; process (3) records under 6696698-CN).</t>
  </si>
  <si>
    <t>6877165-CN</t>
  </si>
  <si>
    <t>8328 16TH AVE NW</t>
  </si>
  <si>
    <t>Construct new East Townhouse building, per plan (Establish use as and construct 2 new townhouse buildings, review and process 2 CN's under 6842683-CN)</t>
  </si>
  <si>
    <t>6877183-CN</t>
  </si>
  <si>
    <t>8324 16TH AVE NW</t>
  </si>
  <si>
    <t>Construct new East Townhouse building, per plan (Establish use as and construct 2 new townhouse buildings, review and process 2 CN's under 6842097-CN)</t>
  </si>
  <si>
    <t>6883531-CN</t>
  </si>
  <si>
    <t>2816 14TH AVE S</t>
  </si>
  <si>
    <t>Construct north bldg. per plans (Construct two-townhouse buildings and two single-family residences, occupy per plans. Reviews and processing for four -CN's under 6883531)</t>
  </si>
  <si>
    <t>6887693-CN</t>
  </si>
  <si>
    <t>7955 DELRIDGE WAY SW</t>
  </si>
  <si>
    <t>Establish use as rowhouse and construct a townhouse structure, per plan.</t>
  </si>
  <si>
    <t>6902309-CN</t>
  </si>
  <si>
    <t>844 NW MARKET ST</t>
  </si>
  <si>
    <t>Establish use as townhouse and live/work and construct new residential building, occupy per plan.</t>
  </si>
  <si>
    <t>6906218-CN</t>
  </si>
  <si>
    <t>13550 39TH AVE NE</t>
  </si>
  <si>
    <t>Establish use as SFR and (2) AADUs and construct 3-unit townhouse, per plan.</t>
  </si>
  <si>
    <t>6913228-CN</t>
  </si>
  <si>
    <t>2820 14TH AVE S</t>
  </si>
  <si>
    <t>Construct east bldg. per plans  (Construct two-townhouse buildings and two single-family residences, occupy per plans. Reviews and processing for four -CN's under 6883531)</t>
  </si>
  <si>
    <t>6942395-CN</t>
  </si>
  <si>
    <t>823 25TH AVE S</t>
  </si>
  <si>
    <t>**see key inspn. for tree rqmnts.** Construct two-story addition and substantial alterations to a single-family residence, per plans</t>
  </si>
  <si>
    <t>6967986-CN</t>
  </si>
  <si>
    <t>3332 43RD AVE NE</t>
  </si>
  <si>
    <t>Construct addition and substantial alterations to existing single family residence, per plan.</t>
  </si>
  <si>
    <t>6833675-CN</t>
  </si>
  <si>
    <t>9020 4TH AVE NW</t>
  </si>
  <si>
    <t>Construct new two-family dwelling, per plan.  (Establish use as single family residence with attached and detached accessory dwelling units (AADU &amp; DADU) and construct one and two family dwellings, per plan.  Review and process for two CN records under 6833675-CN)</t>
  </si>
  <si>
    <t>6836536-CN</t>
  </si>
  <si>
    <t>820 NW 51ST ST</t>
  </si>
  <si>
    <t>Establish use as townhouse and construct a two-family dwelling, per plans</t>
  </si>
  <si>
    <t>6845985-CN</t>
  </si>
  <si>
    <t>4565 53RD AVE SW</t>
  </si>
  <si>
    <t>Establish use as and construct new single family residence with attached accessory dwelling unit (AADU), per plan.</t>
  </si>
  <si>
    <t>6853010-CN</t>
  </si>
  <si>
    <t>822 NW 51ST ST</t>
  </si>
  <si>
    <t>Establish use as townhouse and construct a two-family dwelling, per plan.</t>
  </si>
  <si>
    <t>6867440-CN</t>
  </si>
  <si>
    <t>10001 68TH AVE S</t>
  </si>
  <si>
    <t>Construct East single family dwelling, per plan.  (Establish use as single family residence and detached accessory dwelling unit (DADU) and construct (2) one family dwellings, per plan. Review and process for two CN records under 6867440-CN)</t>
  </si>
  <si>
    <t>6870168-CN</t>
  </si>
  <si>
    <t>9548 EVANSTON AVE N</t>
  </si>
  <si>
    <t>6877243-CN</t>
  </si>
  <si>
    <t>8612 37TH AVE S</t>
  </si>
  <si>
    <t>Construct west two-family dwelling, per plan. [Establish use as single-family residence with attached accessory dwelling unit (AADU) and detached accessory dwelling unit (DADU) per land use code. Construct one- and two-family dwellings, per plan. Review and processing for (2) construction records under 6877243-CN.]</t>
  </si>
  <si>
    <t>6879104-CN</t>
  </si>
  <si>
    <t>3450 37TH AVE SW</t>
  </si>
  <si>
    <t>Construct new two-family dwelling, per plan.  (Establish use as single family residence with attached and detached accessory dwelling units (AADU &amp; DADU) and construct one and two family dwellings, per plan.  Review and process for two CN records under 6879104-CN)</t>
  </si>
  <si>
    <t>6892963-CN</t>
  </si>
  <si>
    <t>2117 N 117TH ST</t>
  </si>
  <si>
    <t>Construct new two-family dwelling, per plan.  (Establish use as single family residence with attached and detached accessory dwelling units (AADU &amp; DADU) and construct one and two family dwellings, per plan.  Review and process for two CN records under 6892963-CN)</t>
  </si>
  <si>
    <t>6893847-CN</t>
  </si>
  <si>
    <t>11550 MERIDIAN AVE N</t>
  </si>
  <si>
    <t>Construct new two-family dwelling, per plan. (Establish use as single family residence with (1) AADU and (1) DADU and Construct one- and two-family dwellings, per plan / Review and process for two CN records under 6893847-CN)</t>
  </si>
  <si>
    <t>6893869-CN</t>
  </si>
  <si>
    <t>5423 LAKE WASHINGTON BLVD S</t>
  </si>
  <si>
    <t>Construct east one-family dwelling. [Establish use as single-family residence and detached accessory dwelling unit [DADU] and Construct one-family dwellings, per plan. Review and processing for (2) construction records under 6893869-CN.]</t>
  </si>
  <si>
    <t>6896124-CN</t>
  </si>
  <si>
    <t>11556 MERIDIAN AVE N</t>
  </si>
  <si>
    <t>Construct SFR + AADU, per plans (Establish use as a single-family residence with both an attached and detached accessory dwelling unit and construct a two-family and single-family residence, per plans. Reviews and processing for two -CN's under 6896124).</t>
  </si>
  <si>
    <t>6903712-CN</t>
  </si>
  <si>
    <t>115 N 105TH ST</t>
  </si>
  <si>
    <t>Establish use as four single-family dwelling units, one attached accessory dwelling unit, and one detached accessory dwelling unit per land use.  Construct new two family dwelling, per plan. (Establish use as single family residence with attached and detached accessory dwelling units per land use code.  Construct new (4) one and (1) two family dwellings, per plan. Review and processing for five records under 6903712-CN)</t>
  </si>
  <si>
    <t>6909682-CN</t>
  </si>
  <si>
    <t>6240 43RD AVE NE</t>
  </si>
  <si>
    <t>Construct a new single-family dwelling, per plan.</t>
  </si>
  <si>
    <t>6915435-CN</t>
  </si>
  <si>
    <t>7330 KEEN WAY N</t>
  </si>
  <si>
    <t>Establish use as single family residence with attached accessory dwelling unit per land use code.  Construct new two family dwelling, per plan.</t>
  </si>
  <si>
    <t>6915635-CN</t>
  </si>
  <si>
    <t>3607 32ND AVE W</t>
  </si>
  <si>
    <t>Construct new two-family dwelling, per plan.  (Establish use as single family residence with attached and detached accessory dwelling units (AADU)/(DADU) and construct one and two family dwellings, per plan / Review and process for two CN records under 6915635-CN)</t>
  </si>
  <si>
    <t>6917612-CN</t>
  </si>
  <si>
    <t>13548 39TH AVE NE</t>
  </si>
  <si>
    <t>Construct two-family dwelling, per plan. (Establish use as single family residence with attached and detached accessory dwelling units per land use code. Construct one and two family dwellings, per plan. Review and processing for two records under 6917612-CN)</t>
  </si>
  <si>
    <t>6919470-CN</t>
  </si>
  <si>
    <t>6019 51ST AVE NE</t>
  </si>
  <si>
    <t>Establish use as single family dwelling, per land use code.  Construct as single-family dwelling with attached garage, per plan.</t>
  </si>
  <si>
    <t>6925519-CN</t>
  </si>
  <si>
    <t>827 NE 98TH ST</t>
  </si>
  <si>
    <t>Construct new two-family dwelling, per plan.  (Establish use as single family residence with attached and detached accessory dwelling units (AADU/DADU) and construct one and two family dwellings, per plan / Review and process for two CN records under 6925519-CN).</t>
  </si>
  <si>
    <t>6929068-CN</t>
  </si>
  <si>
    <t>629 W EMERSON ST</t>
  </si>
  <si>
    <t>Construct new two family dwelling, per plan. (Establish use a townhouse and single family residence per land use code.  Construct two family dwelling and single family residence, review and process for two records under 6929068-CN)</t>
  </si>
  <si>
    <t>6932193-CN</t>
  </si>
  <si>
    <t>3224 W THURMAN ST</t>
  </si>
  <si>
    <t>Construct new two-family dwelling, per plan. (Establish use as single family residence with attached and detached accessory dwelling units per land use code.  Construct new one and two-family dwellings, per plan. Review and processing for two records under 6932193-CN).</t>
  </si>
  <si>
    <t>6939021-CN</t>
  </si>
  <si>
    <t>3218 35TH AVE W</t>
  </si>
  <si>
    <t>Establish use as single family residence per land use code.  Construct new single family residence with attached accessory dwelling unit (AADU), per plan.</t>
  </si>
  <si>
    <t>6956152-CN</t>
  </si>
  <si>
    <t>1113 NW 59TH ST</t>
  </si>
  <si>
    <t>South two-family dwelling. [Establish use as rowhouses and townhouses and construct two-family dwellings, per plan. Review and processing for (2) construction records under 6956150-CN.]</t>
  </si>
  <si>
    <t>6964206-CN</t>
  </si>
  <si>
    <t>1528 M L KING JR WAY</t>
  </si>
  <si>
    <t>Construct new two family dwelling to the west, per plan.  (Establish use as single family residence with attached and detached accessory dwelling units per land use code. Construct new one and two family dwellings, per plan. Review and processing for two records under 6964206-CN).</t>
  </si>
  <si>
    <t>6970165-CN</t>
  </si>
  <si>
    <t>3537 MERIDIAN AVE N</t>
  </si>
  <si>
    <t>Construct new two family dwelling to the east, per plan.  (Establish use as single family residence with attached and detached accessory dwelling units per land use code. Construct new one and two family dwellings, per plan. Review and processing for two records under 6970165-CN).</t>
  </si>
  <si>
    <t>6933799-ME</t>
  </si>
  <si>
    <t>Install new ASHP systems with back up boilers. Install new laboratory make up and exhaust air systems. Install fuel oil tanks and piping as required for added generator. Add new smoke control fan for added elevator. Modify existing and add new piping and ductwork as required to support the new systems stated above. TI system will serve floors 8-11 with installation scope spanning through LV9-Roof.</t>
  </si>
  <si>
    <t>6964645-ME</t>
  </si>
  <si>
    <t>HVAC and distrubtion per plan.</t>
  </si>
  <si>
    <t>6974546-ME</t>
  </si>
  <si>
    <t>Rezone and re-duct 2 floors at RIC. 
Replacing new VAVs (42) with new reusing (4) VAVs, adding in fan coil units (14). 
(2) Hydronic booster pumps for the hydronic loop.</t>
  </si>
  <si>
    <t>6480364-PH</t>
  </si>
  <si>
    <t>Phased project: Remove portion of existing hospital and construct new hospital high-rise  and alterations, including below grade parking, pedestrian walkways &amp; tunnels, to Swedish Medical Center, and occupy per plan, mechanical included.</t>
  </si>
  <si>
    <t>Construction Permit-Single Family/Duplex-Add/Alt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</si>
</sst>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6BFB0-7CB6-4F45-88C2-6DE139B22A76}">
  <dimension ref="A1:H86"/>
  <sheetViews>
    <sheetView tabSelected="1" zoomScale="80" zoomScaleNormal="80" workbookViewId="0">
      <selection activeCell="A2" sqref="A2"/>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3.45312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2023</v>
      </c>
    </row>
    <row r="5" spans="1:8" x14ac:dyDescent="0.35">
      <c r="A5" s="1" t="s">
        <v>33</v>
      </c>
    </row>
    <row r="7" spans="1:8" ht="15.75" customHeight="1" x14ac:dyDescent="0.35">
      <c r="A7" s="4" t="s">
        <v>3</v>
      </c>
      <c r="B7" s="4" t="s">
        <v>4</v>
      </c>
      <c r="C7" s="4" t="s">
        <v>5</v>
      </c>
      <c r="D7" s="4" t="s">
        <v>6</v>
      </c>
      <c r="E7" s="4" t="s">
        <v>7</v>
      </c>
      <c r="F7" s="5" t="s">
        <v>8</v>
      </c>
      <c r="G7" s="5" t="s">
        <v>9</v>
      </c>
      <c r="H7" s="5" t="s">
        <v>10</v>
      </c>
    </row>
    <row r="8" spans="1:8" outlineLevel="2" x14ac:dyDescent="0.35">
      <c r="A8" s="1" t="s">
        <v>12</v>
      </c>
      <c r="B8" s="1" t="s">
        <v>36</v>
      </c>
      <c r="C8" t="s">
        <v>11</v>
      </c>
      <c r="D8" s="1" t="s">
        <v>37</v>
      </c>
      <c r="E8" t="s">
        <v>38</v>
      </c>
      <c r="F8" s="6">
        <v>1250000</v>
      </c>
      <c r="G8" s="6">
        <v>0</v>
      </c>
      <c r="H8" s="6">
        <v>0</v>
      </c>
    </row>
    <row r="9" spans="1:8" outlineLevel="2" x14ac:dyDescent="0.35">
      <c r="A9" s="1" t="s">
        <v>12</v>
      </c>
      <c r="B9" s="1" t="s">
        <v>39</v>
      </c>
      <c r="C9" t="s">
        <v>11</v>
      </c>
      <c r="D9" s="1" t="s">
        <v>40</v>
      </c>
      <c r="E9" t="s">
        <v>41</v>
      </c>
      <c r="F9" s="6">
        <v>3685500</v>
      </c>
      <c r="G9" s="6">
        <v>0</v>
      </c>
      <c r="H9" s="6">
        <v>0</v>
      </c>
    </row>
    <row r="10" spans="1:8" outlineLevel="2" x14ac:dyDescent="0.35">
      <c r="A10" s="1" t="s">
        <v>12</v>
      </c>
      <c r="B10" s="1" t="s">
        <v>42</v>
      </c>
      <c r="C10" t="s">
        <v>11</v>
      </c>
      <c r="D10" s="1" t="s">
        <v>30</v>
      </c>
      <c r="E10" t="s">
        <v>43</v>
      </c>
      <c r="F10" s="6">
        <v>8000000</v>
      </c>
      <c r="G10" s="6">
        <v>0</v>
      </c>
      <c r="H10" s="6">
        <v>0</v>
      </c>
    </row>
    <row r="11" spans="1:8" outlineLevel="2" x14ac:dyDescent="0.35">
      <c r="A11" s="1" t="s">
        <v>12</v>
      </c>
      <c r="B11" s="1" t="s">
        <v>44</v>
      </c>
      <c r="C11" t="s">
        <v>13</v>
      </c>
      <c r="D11" s="1" t="s">
        <v>45</v>
      </c>
      <c r="E11" t="s">
        <v>46</v>
      </c>
      <c r="F11" s="6">
        <v>2400000</v>
      </c>
      <c r="G11" s="6">
        <v>0</v>
      </c>
      <c r="H11" s="6">
        <v>0</v>
      </c>
    </row>
    <row r="12" spans="1:8" outlineLevel="2" x14ac:dyDescent="0.35">
      <c r="A12" s="1" t="s">
        <v>12</v>
      </c>
      <c r="B12" s="1" t="s">
        <v>47</v>
      </c>
      <c r="C12" t="s">
        <v>11</v>
      </c>
      <c r="D12" s="1" t="s">
        <v>48</v>
      </c>
      <c r="E12" t="s">
        <v>49</v>
      </c>
      <c r="F12" s="6">
        <v>1964255</v>
      </c>
      <c r="G12" s="6">
        <v>0</v>
      </c>
      <c r="H12" s="6">
        <v>0</v>
      </c>
    </row>
    <row r="13" spans="1:8" outlineLevel="2" x14ac:dyDescent="0.35">
      <c r="A13" s="1" t="s">
        <v>12</v>
      </c>
      <c r="B13" s="1" t="s">
        <v>50</v>
      </c>
      <c r="C13" t="s">
        <v>11</v>
      </c>
      <c r="D13" s="1" t="s">
        <v>51</v>
      </c>
      <c r="E13" t="s">
        <v>52</v>
      </c>
      <c r="F13" s="6">
        <v>9600000</v>
      </c>
      <c r="G13" s="6">
        <v>0</v>
      </c>
      <c r="H13" s="6">
        <v>0</v>
      </c>
    </row>
    <row r="14" spans="1:8" outlineLevel="2" x14ac:dyDescent="0.35">
      <c r="A14" s="1" t="s">
        <v>12</v>
      </c>
      <c r="B14" s="1" t="s">
        <v>53</v>
      </c>
      <c r="C14" t="s">
        <v>13</v>
      </c>
      <c r="D14" s="1" t="s">
        <v>54</v>
      </c>
      <c r="E14" t="s">
        <v>55</v>
      </c>
      <c r="F14" s="6">
        <v>1702930</v>
      </c>
      <c r="G14" s="6">
        <v>0</v>
      </c>
      <c r="H14" s="6">
        <v>0</v>
      </c>
    </row>
    <row r="15" spans="1:8" outlineLevel="2" x14ac:dyDescent="0.35">
      <c r="A15" s="1" t="s">
        <v>12</v>
      </c>
      <c r="B15" s="1" t="s">
        <v>56</v>
      </c>
      <c r="C15" t="s">
        <v>11</v>
      </c>
      <c r="D15" s="1" t="s">
        <v>57</v>
      </c>
      <c r="E15" t="s">
        <v>58</v>
      </c>
      <c r="F15" s="6">
        <v>1125000</v>
      </c>
      <c r="G15" s="6">
        <v>0</v>
      </c>
      <c r="H15" s="6">
        <v>0</v>
      </c>
    </row>
    <row r="16" spans="1:8" outlineLevel="2" x14ac:dyDescent="0.35">
      <c r="A16" s="1" t="s">
        <v>12</v>
      </c>
      <c r="B16" s="1" t="s">
        <v>59</v>
      </c>
      <c r="C16" t="s">
        <v>13</v>
      </c>
      <c r="D16" s="1" t="s">
        <v>60</v>
      </c>
      <c r="E16" t="s">
        <v>61</v>
      </c>
      <c r="F16" s="6">
        <v>781000</v>
      </c>
      <c r="G16" s="6">
        <v>0</v>
      </c>
      <c r="H16" s="6">
        <v>0</v>
      </c>
    </row>
    <row r="17" spans="1:8" outlineLevel="2" x14ac:dyDescent="0.35">
      <c r="A17" s="1" t="s">
        <v>12</v>
      </c>
      <c r="B17" s="1" t="s">
        <v>62</v>
      </c>
      <c r="C17" t="s">
        <v>11</v>
      </c>
      <c r="D17" s="1" t="s">
        <v>63</v>
      </c>
      <c r="E17" t="s">
        <v>64</v>
      </c>
      <c r="F17" s="6">
        <v>2627189</v>
      </c>
      <c r="G17" s="6">
        <v>0</v>
      </c>
      <c r="H17" s="6">
        <v>0</v>
      </c>
    </row>
    <row r="18" spans="1:8" outlineLevel="2" x14ac:dyDescent="0.35">
      <c r="A18" s="1" t="s">
        <v>12</v>
      </c>
      <c r="B18" s="1" t="s">
        <v>65</v>
      </c>
      <c r="C18" t="s">
        <v>13</v>
      </c>
      <c r="D18" s="1" t="s">
        <v>66</v>
      </c>
      <c r="E18" t="s">
        <v>67</v>
      </c>
      <c r="F18" s="6">
        <v>800000</v>
      </c>
      <c r="G18" s="6">
        <v>0</v>
      </c>
      <c r="H18" s="6">
        <v>0</v>
      </c>
    </row>
    <row r="19" spans="1:8" outlineLevel="2" x14ac:dyDescent="0.35">
      <c r="A19" s="7" t="s">
        <v>12</v>
      </c>
      <c r="B19" s="1" t="s">
        <v>68</v>
      </c>
      <c r="C19" t="s">
        <v>13</v>
      </c>
      <c r="D19" s="1" t="s">
        <v>69</v>
      </c>
      <c r="E19" t="s">
        <v>70</v>
      </c>
      <c r="F19" s="6">
        <v>750000</v>
      </c>
      <c r="G19" s="6">
        <v>0</v>
      </c>
      <c r="H19" s="6">
        <v>0</v>
      </c>
    </row>
    <row r="20" spans="1:8" outlineLevel="1" x14ac:dyDescent="0.35">
      <c r="A20" s="7" t="s">
        <v>18</v>
      </c>
      <c r="B20" s="1"/>
      <c r="D20" s="1"/>
      <c r="F20" s="6">
        <f>SUBTOTAL(9,F8:F19)</f>
        <v>34685874</v>
      </c>
      <c r="G20" s="6">
        <f>SUBTOTAL(9,G8:G19)</f>
        <v>0</v>
      </c>
      <c r="H20" s="6">
        <f>SUBTOTAL(9,H8:H19)</f>
        <v>0</v>
      </c>
    </row>
    <row r="21" spans="1:8" outlineLevel="2" x14ac:dyDescent="0.35">
      <c r="A21" s="7" t="s">
        <v>27</v>
      </c>
      <c r="B21" s="1" t="s">
        <v>71</v>
      </c>
      <c r="C21" t="s">
        <v>13</v>
      </c>
      <c r="D21" s="1" t="s">
        <v>72</v>
      </c>
      <c r="E21" t="s">
        <v>73</v>
      </c>
      <c r="F21" s="6">
        <v>600000</v>
      </c>
      <c r="G21" s="6">
        <v>0</v>
      </c>
      <c r="H21" s="6">
        <v>0</v>
      </c>
    </row>
    <row r="22" spans="1:8" outlineLevel="1" x14ac:dyDescent="0.35">
      <c r="A22" s="1" t="s">
        <v>28</v>
      </c>
      <c r="B22" s="1"/>
      <c r="D22" s="1"/>
      <c r="F22" s="6">
        <f>SUBTOTAL(9,F21:F21)</f>
        <v>600000</v>
      </c>
      <c r="G22" s="6">
        <f>SUBTOTAL(9,G21:G21)</f>
        <v>0</v>
      </c>
      <c r="H22" s="6">
        <f>SUBTOTAL(9,H21:H21)</f>
        <v>0</v>
      </c>
    </row>
    <row r="23" spans="1:8" outlineLevel="2" x14ac:dyDescent="0.35">
      <c r="A23" s="1" t="s">
        <v>25</v>
      </c>
      <c r="B23" s="1" t="s">
        <v>74</v>
      </c>
      <c r="C23" t="s">
        <v>11</v>
      </c>
      <c r="D23" s="1" t="s">
        <v>75</v>
      </c>
      <c r="E23" t="s">
        <v>76</v>
      </c>
      <c r="F23" s="6">
        <v>5500000</v>
      </c>
      <c r="G23" s="6">
        <v>0</v>
      </c>
      <c r="H23" s="6">
        <v>0</v>
      </c>
    </row>
    <row r="24" spans="1:8" outlineLevel="2" x14ac:dyDescent="0.35">
      <c r="A24" s="1" t="s">
        <v>25</v>
      </c>
      <c r="B24" s="1" t="s">
        <v>77</v>
      </c>
      <c r="C24" t="s">
        <v>13</v>
      </c>
      <c r="D24" s="1" t="s">
        <v>78</v>
      </c>
      <c r="E24" t="s">
        <v>79</v>
      </c>
      <c r="F24" s="6">
        <v>542488</v>
      </c>
      <c r="G24" s="6">
        <v>0</v>
      </c>
      <c r="H24" s="6">
        <v>0</v>
      </c>
    </row>
    <row r="25" spans="1:8" outlineLevel="2" x14ac:dyDescent="0.35">
      <c r="A25" s="7" t="s">
        <v>25</v>
      </c>
      <c r="B25" s="1" t="s">
        <v>80</v>
      </c>
      <c r="C25" t="s">
        <v>11</v>
      </c>
      <c r="D25" s="1" t="s">
        <v>81</v>
      </c>
      <c r="E25" t="s">
        <v>82</v>
      </c>
      <c r="F25" s="6">
        <v>15400000</v>
      </c>
      <c r="G25" s="6">
        <v>0</v>
      </c>
      <c r="H25" s="6">
        <v>0</v>
      </c>
    </row>
    <row r="26" spans="1:8" outlineLevel="1" x14ac:dyDescent="0.35">
      <c r="A26" s="1" t="s">
        <v>26</v>
      </c>
      <c r="B26" s="1"/>
      <c r="D26" s="1"/>
      <c r="F26" s="6">
        <f>SUBTOTAL(9,F23:F25)</f>
        <v>21442488</v>
      </c>
      <c r="G26" s="6">
        <f>SUBTOTAL(9,G23:G25)</f>
        <v>0</v>
      </c>
      <c r="H26" s="6">
        <f>SUBTOTAL(9,H23:H25)</f>
        <v>0</v>
      </c>
    </row>
    <row r="27" spans="1:8" outlineLevel="2" x14ac:dyDescent="0.35">
      <c r="A27" s="1" t="s">
        <v>23</v>
      </c>
      <c r="B27" s="1" t="s">
        <v>83</v>
      </c>
      <c r="C27" t="s">
        <v>11</v>
      </c>
      <c r="D27" s="1" t="s">
        <v>84</v>
      </c>
      <c r="E27" t="s">
        <v>85</v>
      </c>
      <c r="F27" s="6">
        <v>1500000</v>
      </c>
      <c r="G27" s="6">
        <v>0</v>
      </c>
      <c r="H27" s="6">
        <v>0</v>
      </c>
    </row>
    <row r="28" spans="1:8" outlineLevel="2" x14ac:dyDescent="0.35">
      <c r="A28" s="1" t="s">
        <v>23</v>
      </c>
      <c r="B28" s="1" t="s">
        <v>86</v>
      </c>
      <c r="C28" t="s">
        <v>13</v>
      </c>
      <c r="D28" s="1" t="s">
        <v>87</v>
      </c>
      <c r="E28" t="s">
        <v>88</v>
      </c>
      <c r="F28" s="6">
        <v>750000</v>
      </c>
      <c r="G28" s="6">
        <v>0</v>
      </c>
      <c r="H28" s="6">
        <v>0</v>
      </c>
    </row>
    <row r="29" spans="1:8" outlineLevel="2" x14ac:dyDescent="0.35">
      <c r="A29" s="7" t="s">
        <v>23</v>
      </c>
      <c r="B29" s="1" t="s">
        <v>89</v>
      </c>
      <c r="C29" t="s">
        <v>14</v>
      </c>
      <c r="D29" s="1" t="s">
        <v>90</v>
      </c>
      <c r="E29" t="s">
        <v>91</v>
      </c>
      <c r="F29" s="6">
        <v>750000</v>
      </c>
      <c r="G29" s="6"/>
      <c r="H29" s="6"/>
    </row>
    <row r="30" spans="1:8" outlineLevel="1" x14ac:dyDescent="0.35">
      <c r="A30" s="1" t="s">
        <v>24</v>
      </c>
      <c r="B30" s="1"/>
      <c r="D30" s="1"/>
      <c r="F30" s="6">
        <f>SUBTOTAL(9,F27:F29)</f>
        <v>3000000</v>
      </c>
      <c r="G30" s="6">
        <f>SUBTOTAL(9,G27:G29)</f>
        <v>0</v>
      </c>
      <c r="H30" s="6">
        <f>SUBTOTAL(9,H27:H29)</f>
        <v>0</v>
      </c>
    </row>
    <row r="31" spans="1:8" outlineLevel="2" x14ac:dyDescent="0.35">
      <c r="A31" s="1" t="s">
        <v>15</v>
      </c>
      <c r="B31" s="1" t="s">
        <v>92</v>
      </c>
      <c r="C31" t="s">
        <v>11</v>
      </c>
      <c r="D31" s="1" t="s">
        <v>93</v>
      </c>
      <c r="E31" t="s">
        <v>94</v>
      </c>
      <c r="F31" s="6">
        <v>1234523</v>
      </c>
      <c r="G31" s="6">
        <v>4</v>
      </c>
      <c r="H31" s="6">
        <v>0</v>
      </c>
    </row>
    <row r="32" spans="1:8" outlineLevel="2" x14ac:dyDescent="0.35">
      <c r="A32" s="1" t="s">
        <v>15</v>
      </c>
      <c r="B32" s="1" t="s">
        <v>95</v>
      </c>
      <c r="C32" t="s">
        <v>11</v>
      </c>
      <c r="D32" s="1" t="s">
        <v>96</v>
      </c>
      <c r="E32" t="s">
        <v>97</v>
      </c>
      <c r="F32" s="6">
        <v>2545562</v>
      </c>
      <c r="G32" s="6">
        <v>54</v>
      </c>
      <c r="H32" s="6">
        <v>0</v>
      </c>
    </row>
    <row r="33" spans="1:8" outlineLevel="2" x14ac:dyDescent="0.35">
      <c r="A33" s="1" t="s">
        <v>15</v>
      </c>
      <c r="B33" s="1" t="s">
        <v>98</v>
      </c>
      <c r="C33" t="s">
        <v>11</v>
      </c>
      <c r="D33" s="1" t="s">
        <v>99</v>
      </c>
      <c r="E33" t="s">
        <v>100</v>
      </c>
      <c r="F33" s="6">
        <v>12093306</v>
      </c>
      <c r="G33" s="6">
        <v>76</v>
      </c>
      <c r="H33" s="6">
        <v>0</v>
      </c>
    </row>
    <row r="34" spans="1:8" outlineLevel="2" x14ac:dyDescent="0.35">
      <c r="A34" s="1" t="s">
        <v>15</v>
      </c>
      <c r="B34" s="1" t="s">
        <v>101</v>
      </c>
      <c r="C34" t="s">
        <v>11</v>
      </c>
      <c r="D34" s="1" t="s">
        <v>102</v>
      </c>
      <c r="E34" t="s">
        <v>103</v>
      </c>
      <c r="F34" s="6">
        <v>19630830</v>
      </c>
      <c r="G34" s="6">
        <v>94</v>
      </c>
      <c r="H34" s="6">
        <v>0</v>
      </c>
    </row>
    <row r="35" spans="1:8" outlineLevel="2" x14ac:dyDescent="0.35">
      <c r="A35" s="1" t="s">
        <v>15</v>
      </c>
      <c r="B35" s="1" t="s">
        <v>104</v>
      </c>
      <c r="C35" t="s">
        <v>11</v>
      </c>
      <c r="D35" s="1" t="s">
        <v>105</v>
      </c>
      <c r="E35" t="s">
        <v>106</v>
      </c>
      <c r="F35" s="6">
        <v>866360</v>
      </c>
      <c r="G35" s="6">
        <v>6</v>
      </c>
      <c r="H35" s="6">
        <v>0</v>
      </c>
    </row>
    <row r="36" spans="1:8" outlineLevel="2" x14ac:dyDescent="0.35">
      <c r="A36" s="1" t="s">
        <v>15</v>
      </c>
      <c r="B36" s="1" t="s">
        <v>107</v>
      </c>
      <c r="C36" t="s">
        <v>11</v>
      </c>
      <c r="D36" s="1" t="s">
        <v>108</v>
      </c>
      <c r="E36" t="s">
        <v>109</v>
      </c>
      <c r="F36" s="6">
        <v>13790971</v>
      </c>
      <c r="G36" s="6">
        <v>169</v>
      </c>
      <c r="H36" s="6">
        <v>0</v>
      </c>
    </row>
    <row r="37" spans="1:8" outlineLevel="2" x14ac:dyDescent="0.35">
      <c r="A37" s="1" t="s">
        <v>15</v>
      </c>
      <c r="B37" s="1" t="s">
        <v>110</v>
      </c>
      <c r="C37" t="s">
        <v>11</v>
      </c>
      <c r="D37" s="1" t="s">
        <v>111</v>
      </c>
      <c r="E37" t="s">
        <v>112</v>
      </c>
      <c r="F37" s="6">
        <v>1007187</v>
      </c>
      <c r="G37" s="6">
        <v>6</v>
      </c>
      <c r="H37" s="6">
        <v>0</v>
      </c>
    </row>
    <row r="38" spans="1:8" outlineLevel="2" x14ac:dyDescent="0.35">
      <c r="A38" s="1" t="s">
        <v>15</v>
      </c>
      <c r="B38" s="1" t="s">
        <v>113</v>
      </c>
      <c r="C38" t="s">
        <v>11</v>
      </c>
      <c r="D38" s="1" t="s">
        <v>114</v>
      </c>
      <c r="E38" t="s">
        <v>115</v>
      </c>
      <c r="F38" s="6">
        <v>618660</v>
      </c>
      <c r="G38" s="6">
        <v>2</v>
      </c>
      <c r="H38" s="6">
        <v>0</v>
      </c>
    </row>
    <row r="39" spans="1:8" outlineLevel="2" x14ac:dyDescent="0.35">
      <c r="A39" s="1" t="s">
        <v>15</v>
      </c>
      <c r="B39" s="1" t="s">
        <v>116</v>
      </c>
      <c r="C39" t="s">
        <v>11</v>
      </c>
      <c r="D39" s="1" t="s">
        <v>117</v>
      </c>
      <c r="E39" t="s">
        <v>118</v>
      </c>
      <c r="F39" s="6">
        <v>998145</v>
      </c>
      <c r="G39" s="6">
        <v>4</v>
      </c>
      <c r="H39" s="6">
        <v>0</v>
      </c>
    </row>
    <row r="40" spans="1:8" outlineLevel="2" x14ac:dyDescent="0.35">
      <c r="A40" s="1" t="s">
        <v>15</v>
      </c>
      <c r="B40" s="1" t="s">
        <v>119</v>
      </c>
      <c r="C40" t="s">
        <v>11</v>
      </c>
      <c r="D40" s="1" t="s">
        <v>120</v>
      </c>
      <c r="E40" t="s">
        <v>121</v>
      </c>
      <c r="F40" s="6">
        <v>998145</v>
      </c>
      <c r="G40" s="6">
        <v>4</v>
      </c>
      <c r="H40" s="6">
        <v>0</v>
      </c>
    </row>
    <row r="41" spans="1:8" outlineLevel="2" x14ac:dyDescent="0.35">
      <c r="A41" s="1" t="s">
        <v>15</v>
      </c>
      <c r="B41" s="1" t="s">
        <v>122</v>
      </c>
      <c r="C41" t="s">
        <v>14</v>
      </c>
      <c r="D41" s="1" t="s">
        <v>123</v>
      </c>
      <c r="E41" t="s">
        <v>124</v>
      </c>
      <c r="F41" s="6">
        <v>1188222</v>
      </c>
      <c r="G41" s="6">
        <v>7</v>
      </c>
      <c r="H41" s="6">
        <v>0</v>
      </c>
    </row>
    <row r="42" spans="1:8" outlineLevel="2" x14ac:dyDescent="0.35">
      <c r="A42" s="1" t="s">
        <v>15</v>
      </c>
      <c r="B42" s="1" t="s">
        <v>125</v>
      </c>
      <c r="C42" t="s">
        <v>14</v>
      </c>
      <c r="D42" s="1" t="s">
        <v>126</v>
      </c>
      <c r="E42" t="s">
        <v>127</v>
      </c>
      <c r="F42" s="6">
        <v>509986</v>
      </c>
      <c r="G42" s="6"/>
      <c r="H42" s="6"/>
    </row>
    <row r="43" spans="1:8" outlineLevel="2" x14ac:dyDescent="0.35">
      <c r="A43" s="1" t="s">
        <v>15</v>
      </c>
      <c r="B43" s="1" t="s">
        <v>128</v>
      </c>
      <c r="C43" t="s">
        <v>14</v>
      </c>
      <c r="D43" s="1" t="s">
        <v>129</v>
      </c>
      <c r="E43" t="s">
        <v>130</v>
      </c>
      <c r="F43" s="6">
        <v>1021446</v>
      </c>
      <c r="G43" s="6">
        <v>5</v>
      </c>
      <c r="H43" s="6">
        <v>0</v>
      </c>
    </row>
    <row r="44" spans="1:8" outlineLevel="2" x14ac:dyDescent="0.35">
      <c r="A44" s="1" t="s">
        <v>15</v>
      </c>
      <c r="B44" s="1" t="s">
        <v>131</v>
      </c>
      <c r="C44" t="s">
        <v>14</v>
      </c>
      <c r="D44" s="1" t="s">
        <v>132</v>
      </c>
      <c r="E44" t="s">
        <v>133</v>
      </c>
      <c r="F44" s="6">
        <v>1021446</v>
      </c>
      <c r="G44" s="6">
        <v>5</v>
      </c>
      <c r="H44" s="6">
        <v>0</v>
      </c>
    </row>
    <row r="45" spans="1:8" outlineLevel="2" x14ac:dyDescent="0.35">
      <c r="A45" s="1" t="s">
        <v>15</v>
      </c>
      <c r="B45" s="1" t="s">
        <v>134</v>
      </c>
      <c r="C45" t="s">
        <v>11</v>
      </c>
      <c r="D45" s="1" t="s">
        <v>135</v>
      </c>
      <c r="E45" t="s">
        <v>136</v>
      </c>
      <c r="F45" s="6">
        <v>654328</v>
      </c>
      <c r="G45" s="6">
        <v>3</v>
      </c>
      <c r="H45" s="6">
        <v>1</v>
      </c>
    </row>
    <row r="46" spans="1:8" outlineLevel="2" x14ac:dyDescent="0.35">
      <c r="A46" s="1" t="s">
        <v>15</v>
      </c>
      <c r="B46" s="1" t="s">
        <v>137</v>
      </c>
      <c r="C46" t="s">
        <v>11</v>
      </c>
      <c r="D46" s="1" t="s">
        <v>138</v>
      </c>
      <c r="E46" t="s">
        <v>139</v>
      </c>
      <c r="F46" s="6">
        <v>936129</v>
      </c>
      <c r="G46" s="6">
        <v>5</v>
      </c>
      <c r="H46" s="6">
        <v>0</v>
      </c>
    </row>
    <row r="47" spans="1:8" outlineLevel="2" x14ac:dyDescent="0.35">
      <c r="A47" s="1" t="s">
        <v>15</v>
      </c>
      <c r="B47" s="1" t="s">
        <v>140</v>
      </c>
      <c r="C47" t="s">
        <v>11</v>
      </c>
      <c r="D47" s="1" t="s">
        <v>141</v>
      </c>
      <c r="E47" t="s">
        <v>142</v>
      </c>
      <c r="F47" s="6">
        <v>1537921</v>
      </c>
      <c r="G47" s="6">
        <v>6</v>
      </c>
      <c r="H47" s="6">
        <v>0</v>
      </c>
    </row>
    <row r="48" spans="1:8" outlineLevel="2" x14ac:dyDescent="0.35">
      <c r="A48" s="1" t="s">
        <v>15</v>
      </c>
      <c r="B48" s="1" t="s">
        <v>143</v>
      </c>
      <c r="C48" t="s">
        <v>11</v>
      </c>
      <c r="D48" s="1" t="s">
        <v>144</v>
      </c>
      <c r="E48" t="s">
        <v>145</v>
      </c>
      <c r="F48" s="6">
        <v>808934</v>
      </c>
      <c r="G48" s="6">
        <v>3</v>
      </c>
      <c r="H48" s="6">
        <v>0</v>
      </c>
    </row>
    <row r="49" spans="1:8" outlineLevel="2" x14ac:dyDescent="0.35">
      <c r="A49" s="7" t="s">
        <v>15</v>
      </c>
      <c r="B49" s="1" t="s">
        <v>146</v>
      </c>
      <c r="C49" t="s">
        <v>14</v>
      </c>
      <c r="D49" s="1" t="s">
        <v>147</v>
      </c>
      <c r="E49" t="s">
        <v>148</v>
      </c>
      <c r="F49" s="6">
        <v>740820</v>
      </c>
      <c r="G49" s="6">
        <v>3</v>
      </c>
      <c r="H49" s="6">
        <v>0</v>
      </c>
    </row>
    <row r="50" spans="1:8" outlineLevel="1" x14ac:dyDescent="0.35">
      <c r="A50" s="1" t="s">
        <v>19</v>
      </c>
      <c r="B50" s="1"/>
      <c r="D50" s="1"/>
      <c r="F50" s="6">
        <f>SUBTOTAL(9,F31:F49)</f>
        <v>62202921</v>
      </c>
      <c r="G50" s="6">
        <f>SUBTOTAL(9,G31:G49)</f>
        <v>456</v>
      </c>
      <c r="H50" s="6">
        <f>SUBTOTAL(9,H31:H49)</f>
        <v>1</v>
      </c>
    </row>
    <row r="51" spans="1:8" outlineLevel="2" x14ac:dyDescent="0.35">
      <c r="A51" s="1" t="s">
        <v>35</v>
      </c>
      <c r="B51" s="1" t="s">
        <v>149</v>
      </c>
      <c r="C51" t="s">
        <v>13</v>
      </c>
      <c r="D51" s="1" t="s">
        <v>150</v>
      </c>
      <c r="E51" t="s">
        <v>151</v>
      </c>
      <c r="F51" s="6">
        <v>500000</v>
      </c>
      <c r="G51" s="6">
        <v>0</v>
      </c>
      <c r="H51" s="6">
        <v>0</v>
      </c>
    </row>
    <row r="52" spans="1:8" outlineLevel="2" x14ac:dyDescent="0.35">
      <c r="A52" s="7" t="s">
        <v>35</v>
      </c>
      <c r="B52" s="1" t="s">
        <v>152</v>
      </c>
      <c r="C52" t="s">
        <v>13</v>
      </c>
      <c r="D52" s="1" t="s">
        <v>153</v>
      </c>
      <c r="E52" t="s">
        <v>154</v>
      </c>
      <c r="F52" s="6">
        <v>500000</v>
      </c>
      <c r="G52" s="6">
        <v>0</v>
      </c>
      <c r="H52" s="6">
        <v>0</v>
      </c>
    </row>
    <row r="53" spans="1:8" outlineLevel="1" x14ac:dyDescent="0.35">
      <c r="A53" s="1" t="s">
        <v>237</v>
      </c>
      <c r="B53" s="1"/>
      <c r="D53" s="1"/>
      <c r="F53" s="6">
        <f>SUBTOTAL(9,F51:F52)</f>
        <v>1000000</v>
      </c>
      <c r="G53" s="6">
        <f>SUBTOTAL(9,G51:G52)</f>
        <v>0</v>
      </c>
      <c r="H53" s="6">
        <f>SUBTOTAL(9,H51:H52)</f>
        <v>0</v>
      </c>
    </row>
    <row r="54" spans="1:8" outlineLevel="2" x14ac:dyDescent="0.35">
      <c r="A54" s="1" t="s">
        <v>16</v>
      </c>
      <c r="B54" s="1" t="s">
        <v>155</v>
      </c>
      <c r="C54" t="s">
        <v>11</v>
      </c>
      <c r="D54" s="1" t="s">
        <v>156</v>
      </c>
      <c r="E54" t="s">
        <v>157</v>
      </c>
      <c r="F54" s="6">
        <v>571486</v>
      </c>
      <c r="G54" s="6">
        <v>3</v>
      </c>
      <c r="H54" s="6">
        <v>0</v>
      </c>
    </row>
    <row r="55" spans="1:8" outlineLevel="2" x14ac:dyDescent="0.35">
      <c r="A55" s="1" t="s">
        <v>16</v>
      </c>
      <c r="B55" s="1" t="s">
        <v>158</v>
      </c>
      <c r="C55" t="s">
        <v>13</v>
      </c>
      <c r="D55" s="1" t="s">
        <v>159</v>
      </c>
      <c r="E55" t="s">
        <v>160</v>
      </c>
      <c r="F55" s="6">
        <v>531304</v>
      </c>
      <c r="G55" s="6">
        <v>2</v>
      </c>
      <c r="H55" s="6">
        <v>0</v>
      </c>
    </row>
    <row r="56" spans="1:8" outlineLevel="2" x14ac:dyDescent="0.35">
      <c r="A56" s="1" t="s">
        <v>16</v>
      </c>
      <c r="B56" s="1" t="s">
        <v>161</v>
      </c>
      <c r="C56" t="s">
        <v>11</v>
      </c>
      <c r="D56" s="1" t="s">
        <v>162</v>
      </c>
      <c r="E56" t="s">
        <v>163</v>
      </c>
      <c r="F56" s="6">
        <v>1227519</v>
      </c>
      <c r="G56" s="6">
        <v>2</v>
      </c>
      <c r="H56" s="6">
        <v>1</v>
      </c>
    </row>
    <row r="57" spans="1:8" outlineLevel="2" x14ac:dyDescent="0.35">
      <c r="A57" s="1" t="s">
        <v>16</v>
      </c>
      <c r="B57" s="1" t="s">
        <v>164</v>
      </c>
      <c r="C57" t="s">
        <v>13</v>
      </c>
      <c r="D57" s="1" t="s">
        <v>165</v>
      </c>
      <c r="E57" t="s">
        <v>166</v>
      </c>
      <c r="F57" s="6">
        <v>531304</v>
      </c>
      <c r="G57" s="6">
        <v>2</v>
      </c>
      <c r="H57" s="6">
        <v>0</v>
      </c>
    </row>
    <row r="58" spans="1:8" outlineLevel="2" x14ac:dyDescent="0.35">
      <c r="A58" s="1" t="s">
        <v>16</v>
      </c>
      <c r="B58" s="1" t="s">
        <v>167</v>
      </c>
      <c r="C58" t="s">
        <v>11</v>
      </c>
      <c r="D58" s="1" t="s">
        <v>168</v>
      </c>
      <c r="E58" t="s">
        <v>169</v>
      </c>
      <c r="F58" s="6">
        <v>612210</v>
      </c>
      <c r="G58" s="6">
        <v>1</v>
      </c>
      <c r="H58" s="6">
        <v>0</v>
      </c>
    </row>
    <row r="59" spans="1:8" outlineLevel="2" x14ac:dyDescent="0.35">
      <c r="A59" s="1" t="s">
        <v>16</v>
      </c>
      <c r="B59" s="1" t="s">
        <v>170</v>
      </c>
      <c r="C59" t="s">
        <v>11</v>
      </c>
      <c r="D59" s="1" t="s">
        <v>171</v>
      </c>
      <c r="E59" t="s">
        <v>163</v>
      </c>
      <c r="F59" s="6">
        <v>675000</v>
      </c>
      <c r="G59" s="6">
        <v>2</v>
      </c>
      <c r="H59" s="6">
        <v>1</v>
      </c>
    </row>
    <row r="60" spans="1:8" outlineLevel="2" x14ac:dyDescent="0.35">
      <c r="A60" s="1" t="s">
        <v>16</v>
      </c>
      <c r="B60" s="1" t="s">
        <v>172</v>
      </c>
      <c r="C60" t="s">
        <v>11</v>
      </c>
      <c r="D60" s="1" t="s">
        <v>173</v>
      </c>
      <c r="E60" t="s">
        <v>174</v>
      </c>
      <c r="F60" s="6">
        <v>620394</v>
      </c>
      <c r="G60" s="6">
        <v>2</v>
      </c>
      <c r="H60" s="6">
        <v>0</v>
      </c>
    </row>
    <row r="61" spans="1:8" outlineLevel="2" x14ac:dyDescent="0.35">
      <c r="A61" s="1" t="s">
        <v>16</v>
      </c>
      <c r="B61" s="1" t="s">
        <v>175</v>
      </c>
      <c r="C61" t="s">
        <v>11</v>
      </c>
      <c r="D61" s="1" t="s">
        <v>176</v>
      </c>
      <c r="E61" t="s">
        <v>177</v>
      </c>
      <c r="F61" s="6">
        <v>645272</v>
      </c>
      <c r="G61" s="6">
        <v>2</v>
      </c>
      <c r="H61" s="6">
        <v>0</v>
      </c>
    </row>
    <row r="62" spans="1:8" outlineLevel="2" x14ac:dyDescent="0.35">
      <c r="A62" s="1" t="s">
        <v>16</v>
      </c>
      <c r="B62" s="1" t="s">
        <v>178</v>
      </c>
      <c r="C62" t="s">
        <v>11</v>
      </c>
      <c r="D62" s="1" t="s">
        <v>179</v>
      </c>
      <c r="E62" t="s">
        <v>180</v>
      </c>
      <c r="F62" s="6">
        <v>744000</v>
      </c>
      <c r="G62" s="6">
        <v>3</v>
      </c>
      <c r="H62" s="6">
        <v>0</v>
      </c>
    </row>
    <row r="63" spans="1:8" outlineLevel="2" x14ac:dyDescent="0.35">
      <c r="A63" s="1" t="s">
        <v>16</v>
      </c>
      <c r="B63" s="1" t="s">
        <v>181</v>
      </c>
      <c r="C63" t="s">
        <v>11</v>
      </c>
      <c r="D63" s="1" t="s">
        <v>182</v>
      </c>
      <c r="E63" t="s">
        <v>183</v>
      </c>
      <c r="F63" s="6">
        <v>746780</v>
      </c>
      <c r="G63" s="6">
        <v>2</v>
      </c>
      <c r="H63" s="6">
        <v>0</v>
      </c>
    </row>
    <row r="64" spans="1:8" outlineLevel="2" x14ac:dyDescent="0.35">
      <c r="A64" s="1" t="s">
        <v>16</v>
      </c>
      <c r="B64" s="1" t="s">
        <v>184</v>
      </c>
      <c r="C64" t="s">
        <v>11</v>
      </c>
      <c r="D64" s="1" t="s">
        <v>185</v>
      </c>
      <c r="E64" t="s">
        <v>186</v>
      </c>
      <c r="F64" s="6">
        <v>1033752</v>
      </c>
      <c r="G64" s="6">
        <v>1</v>
      </c>
      <c r="H64" s="6">
        <v>0</v>
      </c>
    </row>
    <row r="65" spans="1:8" outlineLevel="2" x14ac:dyDescent="0.35">
      <c r="A65" s="1" t="s">
        <v>16</v>
      </c>
      <c r="B65" s="1" t="s">
        <v>187</v>
      </c>
      <c r="C65" t="s">
        <v>11</v>
      </c>
      <c r="D65" s="1" t="s">
        <v>188</v>
      </c>
      <c r="E65" t="s">
        <v>189</v>
      </c>
      <c r="F65" s="6">
        <v>785558</v>
      </c>
      <c r="G65" s="6">
        <v>2</v>
      </c>
      <c r="H65" s="6">
        <v>0</v>
      </c>
    </row>
    <row r="66" spans="1:8" outlineLevel="2" x14ac:dyDescent="0.35">
      <c r="A66" s="1" t="s">
        <v>16</v>
      </c>
      <c r="B66" s="1" t="s">
        <v>190</v>
      </c>
      <c r="C66" t="s">
        <v>11</v>
      </c>
      <c r="D66" s="1" t="s">
        <v>191</v>
      </c>
      <c r="E66" t="s">
        <v>192</v>
      </c>
      <c r="F66" s="6">
        <v>588300</v>
      </c>
      <c r="G66" s="6">
        <v>2</v>
      </c>
      <c r="H66" s="6">
        <v>0</v>
      </c>
    </row>
    <row r="67" spans="1:8" outlineLevel="2" x14ac:dyDescent="0.35">
      <c r="A67" s="1" t="s">
        <v>16</v>
      </c>
      <c r="B67" s="1" t="s">
        <v>193</v>
      </c>
      <c r="C67" t="s">
        <v>13</v>
      </c>
      <c r="D67" s="1" t="s">
        <v>194</v>
      </c>
      <c r="E67" t="s">
        <v>195</v>
      </c>
      <c r="F67" s="6">
        <v>714476</v>
      </c>
      <c r="G67" s="6">
        <v>1</v>
      </c>
      <c r="H67" s="6">
        <v>1</v>
      </c>
    </row>
    <row r="68" spans="1:8" outlineLevel="2" x14ac:dyDescent="0.35">
      <c r="A68" s="1" t="s">
        <v>16</v>
      </c>
      <c r="B68" s="1" t="s">
        <v>196</v>
      </c>
      <c r="C68" t="s">
        <v>13</v>
      </c>
      <c r="D68" s="1" t="s">
        <v>197</v>
      </c>
      <c r="E68" t="s">
        <v>198</v>
      </c>
      <c r="F68" s="6">
        <v>658910</v>
      </c>
      <c r="G68" s="6">
        <v>2</v>
      </c>
      <c r="H68" s="6">
        <v>0</v>
      </c>
    </row>
    <row r="69" spans="1:8" outlineLevel="2" x14ac:dyDescent="0.35">
      <c r="A69" s="1" t="s">
        <v>16</v>
      </c>
      <c r="B69" s="1" t="s">
        <v>199</v>
      </c>
      <c r="C69" t="s">
        <v>13</v>
      </c>
      <c r="D69" s="1" t="s">
        <v>200</v>
      </c>
      <c r="E69" t="s">
        <v>201</v>
      </c>
      <c r="F69" s="6">
        <v>754359</v>
      </c>
      <c r="G69" s="6">
        <v>3</v>
      </c>
      <c r="H69" s="6">
        <v>1</v>
      </c>
    </row>
    <row r="70" spans="1:8" outlineLevel="2" x14ac:dyDescent="0.35">
      <c r="A70" s="1" t="s">
        <v>16</v>
      </c>
      <c r="B70" s="1" t="s">
        <v>202</v>
      </c>
      <c r="C70" t="s">
        <v>11</v>
      </c>
      <c r="D70" s="1" t="s">
        <v>203</v>
      </c>
      <c r="E70" t="s">
        <v>204</v>
      </c>
      <c r="F70" s="6">
        <v>660287</v>
      </c>
      <c r="G70" s="6">
        <v>2</v>
      </c>
      <c r="H70" s="6">
        <v>0</v>
      </c>
    </row>
    <row r="71" spans="1:8" outlineLevel="2" x14ac:dyDescent="0.35">
      <c r="A71" s="1" t="s">
        <v>16</v>
      </c>
      <c r="B71" s="1" t="s">
        <v>205</v>
      </c>
      <c r="C71" t="s">
        <v>13</v>
      </c>
      <c r="D71" s="1" t="s">
        <v>206</v>
      </c>
      <c r="E71" t="s">
        <v>207</v>
      </c>
      <c r="F71" s="6">
        <v>676800</v>
      </c>
      <c r="G71" s="6">
        <v>1</v>
      </c>
      <c r="H71" s="6">
        <v>0</v>
      </c>
    </row>
    <row r="72" spans="1:8" outlineLevel="2" x14ac:dyDescent="0.35">
      <c r="A72" s="1" t="s">
        <v>16</v>
      </c>
      <c r="B72" s="1" t="s">
        <v>208</v>
      </c>
      <c r="C72" t="s">
        <v>13</v>
      </c>
      <c r="D72" s="1" t="s">
        <v>209</v>
      </c>
      <c r="E72" t="s">
        <v>210</v>
      </c>
      <c r="F72" s="6">
        <v>541572</v>
      </c>
      <c r="G72" s="6">
        <v>2</v>
      </c>
      <c r="H72" s="6">
        <v>0</v>
      </c>
    </row>
    <row r="73" spans="1:8" outlineLevel="2" x14ac:dyDescent="0.35">
      <c r="A73" s="1" t="s">
        <v>16</v>
      </c>
      <c r="B73" s="1" t="s">
        <v>211</v>
      </c>
      <c r="C73" t="s">
        <v>11</v>
      </c>
      <c r="D73" s="1" t="s">
        <v>212</v>
      </c>
      <c r="E73" t="s">
        <v>213</v>
      </c>
      <c r="F73" s="6">
        <v>699739</v>
      </c>
      <c r="G73" s="6">
        <v>2</v>
      </c>
      <c r="H73" s="6">
        <v>0</v>
      </c>
    </row>
    <row r="74" spans="1:8" outlineLevel="2" x14ac:dyDescent="0.35">
      <c r="A74" s="1" t="s">
        <v>16</v>
      </c>
      <c r="B74" s="1" t="s">
        <v>214</v>
      </c>
      <c r="C74" t="s">
        <v>11</v>
      </c>
      <c r="D74" s="1" t="s">
        <v>215</v>
      </c>
      <c r="E74" t="s">
        <v>216</v>
      </c>
      <c r="F74" s="6">
        <v>686870</v>
      </c>
      <c r="G74" s="6">
        <v>2</v>
      </c>
      <c r="H74" s="6">
        <v>1</v>
      </c>
    </row>
    <row r="75" spans="1:8" outlineLevel="2" x14ac:dyDescent="0.35">
      <c r="A75" s="1" t="s">
        <v>16</v>
      </c>
      <c r="B75" s="1" t="s">
        <v>217</v>
      </c>
      <c r="C75" t="s">
        <v>13</v>
      </c>
      <c r="D75" s="1" t="s">
        <v>218</v>
      </c>
      <c r="E75" t="s">
        <v>219</v>
      </c>
      <c r="F75" s="6">
        <v>708126</v>
      </c>
      <c r="G75" s="6">
        <v>2</v>
      </c>
      <c r="H75" s="6">
        <v>0</v>
      </c>
    </row>
    <row r="76" spans="1:8" outlineLevel="2" x14ac:dyDescent="0.35">
      <c r="A76" s="1" t="s">
        <v>16</v>
      </c>
      <c r="B76" s="1" t="s">
        <v>220</v>
      </c>
      <c r="C76" t="s">
        <v>14</v>
      </c>
      <c r="D76" s="1" t="s">
        <v>221</v>
      </c>
      <c r="E76" t="s">
        <v>222</v>
      </c>
      <c r="F76" s="6">
        <v>555019</v>
      </c>
      <c r="G76" s="6">
        <v>4</v>
      </c>
      <c r="H76" s="6">
        <v>1</v>
      </c>
    </row>
    <row r="77" spans="1:8" outlineLevel="2" x14ac:dyDescent="0.35">
      <c r="A77" s="1" t="s">
        <v>16</v>
      </c>
      <c r="B77" s="1" t="s">
        <v>223</v>
      </c>
      <c r="C77" t="s">
        <v>11</v>
      </c>
      <c r="D77" s="1" t="s">
        <v>224</v>
      </c>
      <c r="E77" t="s">
        <v>225</v>
      </c>
      <c r="F77" s="6">
        <v>501000</v>
      </c>
      <c r="G77" s="6">
        <v>2</v>
      </c>
      <c r="H77" s="6">
        <v>0</v>
      </c>
    </row>
    <row r="78" spans="1:8" outlineLevel="2" x14ac:dyDescent="0.35">
      <c r="A78" s="7" t="s">
        <v>16</v>
      </c>
      <c r="B78" s="1" t="s">
        <v>226</v>
      </c>
      <c r="C78" t="s">
        <v>11</v>
      </c>
      <c r="D78" s="1" t="s">
        <v>227</v>
      </c>
      <c r="E78" t="s">
        <v>228</v>
      </c>
      <c r="F78" s="6">
        <v>631366</v>
      </c>
      <c r="G78" s="6">
        <v>2</v>
      </c>
      <c r="H78" s="6">
        <v>0</v>
      </c>
    </row>
    <row r="79" spans="1:8" outlineLevel="1" x14ac:dyDescent="0.35">
      <c r="A79" s="1" t="s">
        <v>20</v>
      </c>
      <c r="B79" s="1"/>
      <c r="D79" s="1"/>
      <c r="F79" s="6">
        <f>SUBTOTAL(9,F54:F78)</f>
        <v>17101403</v>
      </c>
      <c r="G79" s="6">
        <f>SUBTOTAL(9,G54:G78)</f>
        <v>51</v>
      </c>
      <c r="H79" s="6">
        <f>SUBTOTAL(9,H54:H78)</f>
        <v>6</v>
      </c>
    </row>
    <row r="80" spans="1:8" outlineLevel="2" x14ac:dyDescent="0.35">
      <c r="A80" s="1" t="s">
        <v>17</v>
      </c>
      <c r="B80" s="1" t="s">
        <v>229</v>
      </c>
      <c r="C80" t="s">
        <v>11</v>
      </c>
      <c r="D80" s="1" t="s">
        <v>30</v>
      </c>
      <c r="E80" t="s">
        <v>230</v>
      </c>
      <c r="F80" s="6">
        <v>9800000</v>
      </c>
      <c r="G80" s="6"/>
      <c r="H80" s="6"/>
    </row>
    <row r="81" spans="1:8" outlineLevel="2" x14ac:dyDescent="0.35">
      <c r="A81" s="1" t="s">
        <v>17</v>
      </c>
      <c r="B81" s="1" t="s">
        <v>231</v>
      </c>
      <c r="C81" t="s">
        <v>11</v>
      </c>
      <c r="D81" s="1" t="s">
        <v>34</v>
      </c>
      <c r="E81" t="s">
        <v>232</v>
      </c>
      <c r="F81" s="6">
        <v>525000</v>
      </c>
      <c r="G81" s="6"/>
      <c r="H81" s="6"/>
    </row>
    <row r="82" spans="1:8" outlineLevel="2" x14ac:dyDescent="0.35">
      <c r="A82" s="7" t="s">
        <v>17</v>
      </c>
      <c r="B82" s="1" t="s">
        <v>233</v>
      </c>
      <c r="C82" t="s">
        <v>11</v>
      </c>
      <c r="D82" s="1" t="s">
        <v>29</v>
      </c>
      <c r="E82" t="s">
        <v>234</v>
      </c>
      <c r="F82" s="6">
        <v>1000000</v>
      </c>
      <c r="G82" s="6"/>
      <c r="H82" s="6"/>
    </row>
    <row r="83" spans="1:8" outlineLevel="1" x14ac:dyDescent="0.35">
      <c r="A83" s="7" t="s">
        <v>21</v>
      </c>
      <c r="B83" s="1"/>
      <c r="D83" s="1"/>
      <c r="F83" s="6">
        <f>SUBTOTAL(9,F80:F82)</f>
        <v>11325000</v>
      </c>
      <c r="G83" s="6">
        <f>SUBTOTAL(9,G80:G82)</f>
        <v>0</v>
      </c>
      <c r="H83" s="6">
        <f>SUBTOTAL(9,H80:H82)</f>
        <v>0</v>
      </c>
    </row>
    <row r="84" spans="1:8" outlineLevel="2" x14ac:dyDescent="0.35">
      <c r="A84" s="7" t="s">
        <v>31</v>
      </c>
      <c r="B84" s="1" t="s">
        <v>235</v>
      </c>
      <c r="C84" t="s">
        <v>11</v>
      </c>
      <c r="D84" s="1" t="s">
        <v>75</v>
      </c>
      <c r="E84" t="s">
        <v>236</v>
      </c>
      <c r="F84" s="6">
        <v>192230798</v>
      </c>
      <c r="G84" s="6">
        <v>0</v>
      </c>
      <c r="H84" s="6">
        <v>0</v>
      </c>
    </row>
    <row r="85" spans="1:8" outlineLevel="1" x14ac:dyDescent="0.35">
      <c r="A85" s="1" t="s">
        <v>32</v>
      </c>
      <c r="B85" s="1"/>
      <c r="D85" s="1"/>
      <c r="F85" s="6">
        <f>SUBTOTAL(9,F84:F84)</f>
        <v>192230798</v>
      </c>
      <c r="G85" s="6">
        <f>SUBTOTAL(9,G84:G84)</f>
        <v>0</v>
      </c>
      <c r="H85" s="6">
        <f>SUBTOTAL(9,H84:H84)</f>
        <v>0</v>
      </c>
    </row>
    <row r="86" spans="1:8" x14ac:dyDescent="0.35">
      <c r="A86" s="1" t="s">
        <v>22</v>
      </c>
      <c r="B86" s="1"/>
      <c r="D86" s="1"/>
      <c r="F86" s="6">
        <f>SUBTOTAL(9,F8:F84)</f>
        <v>343588484</v>
      </c>
      <c r="G86" s="6">
        <f>SUBTOTAL(9,G8:G84)</f>
        <v>507</v>
      </c>
      <c r="H86" s="6">
        <f>SUBTOTAL(9,H8:H84)</f>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September 500K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September 2023</dc:title>
  <dc:creator>Domansky, Scott</dc:creator>
  <cp:lastModifiedBy>Callison, Moon</cp:lastModifiedBy>
  <dcterms:created xsi:type="dcterms:W3CDTF">2018-12-03T22:59:04Z</dcterms:created>
  <dcterms:modified xsi:type="dcterms:W3CDTF">2023-10-13T18:53:33Z</dcterms:modified>
</cp:coreProperties>
</file>