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callism\OneDrive - City of Seattle\Desktop\"/>
    </mc:Choice>
  </mc:AlternateContent>
  <xr:revisionPtr revIDLastSave="0" documentId="13_ncr:1_{395CD068-0603-4E04-A3D8-05B0A01E1B1A}" xr6:coauthVersionLast="47" xr6:coauthVersionMax="47" xr10:uidLastSave="{00000000-0000-0000-0000-000000000000}"/>
  <bookViews>
    <workbookView xWindow="16354" yWindow="-103" windowWidth="33120" windowHeight="18120" xr2:uid="{40CC2984-8280-4163-A0DF-FF9864B89EEE}"/>
  </bookViews>
  <sheets>
    <sheet name="July 500K"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8" i="3" l="1"/>
  <c r="F78" i="3"/>
  <c r="H77" i="3"/>
  <c r="G77" i="3"/>
  <c r="F77" i="3"/>
  <c r="H75" i="3"/>
  <c r="G75" i="3"/>
  <c r="F75" i="3"/>
  <c r="H62" i="3"/>
  <c r="G62" i="3"/>
  <c r="F62" i="3"/>
  <c r="H36" i="3"/>
  <c r="G36" i="3"/>
  <c r="F36" i="3"/>
  <c r="H29" i="3"/>
  <c r="G29" i="3"/>
  <c r="F29" i="3"/>
  <c r="H25" i="3"/>
  <c r="G25" i="3"/>
  <c r="F25" i="3"/>
  <c r="H22" i="3"/>
  <c r="G22" i="3"/>
  <c r="F22" i="3"/>
  <c r="H20" i="3"/>
  <c r="G20" i="3"/>
  <c r="F20" i="3"/>
  <c r="H11" i="3"/>
  <c r="G11" i="3"/>
  <c r="G78" i="3" s="1"/>
  <c r="F11" i="3"/>
</calcChain>
</file>

<file path=xl/sharedStrings.xml><?xml version="1.0" encoding="utf-8"?>
<sst xmlns="http://schemas.openxmlformats.org/spreadsheetml/2006/main" count="327" uniqueCount="208">
  <si>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</si>
  <si>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</si>
  <si>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</si>
  <si>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</si>
  <si>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</si>
  <si>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</si>
  <si>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</si>
  <si>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</si>
  <si>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</si>
  <si>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</si>
  <si>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</si>
  <si>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</si>
  <si>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</si>
  <si>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</si>
  <si>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</si>
  <si>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</si>
  <si>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</si>
  <si>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</si>
  <si>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</si>
  <si>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</si>
  <si>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</si>
  <si>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</si>
  <si>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</si>
  <si>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</si>
  <si>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</si>
  <si>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</si>
  <si>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</si>
  <si>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</si>
  <si>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</si>
  <si>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</si>
  <si>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</si>
  <si>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</si>
  <si>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1201 3RD AVE</t>
  </si>
  <si>
    <t>Establish use as and construct new single family residence, per plan.</t>
  </si>
  <si>
    <t>Establish use as single family residence with attached accessory dwelling unit per land use code. Construct new two-family dwelling, per plan.</t>
  </si>
  <si>
    <t>July</t>
  </si>
  <si>
    <t>6954664-BK</t>
  </si>
  <si>
    <t>1301 2ND AVE</t>
  </si>
  <si>
    <t>Construct blanket permit tenant improvements to future tenant on floors 29 and 30 of existing commercial building, per plan.</t>
  </si>
  <si>
    <t>6961251-BK</t>
  </si>
  <si>
    <t>1100 OLIVE WAY</t>
  </si>
  <si>
    <t>Construct blanket permit tenant improvements to future tenants on the ninth floor of existing commercial building, per plan.</t>
  </si>
  <si>
    <t>6965683-BK</t>
  </si>
  <si>
    <t>2601 4TH AVE</t>
  </si>
  <si>
    <t>Construct blanket tenant improvements to GLP Attorneys on the 6th floor of existing commercial building, per plan.</t>
  </si>
  <si>
    <t>6746612-CN</t>
  </si>
  <si>
    <t>633 YESLER WAY</t>
  </si>
  <si>
    <t>Construct seismic retrofit to portions of an existing commercial building, per plans</t>
  </si>
  <si>
    <t>6909307-CN</t>
  </si>
  <si>
    <t>1600 EASTLAKE AVE E</t>
  </si>
  <si>
    <t>Change use from general sales and service to restaurant per land use code. Construct substantial alterations in existing commercial building for Victor Tavern, occupy per plan.</t>
  </si>
  <si>
    <t>6915193-CN</t>
  </si>
  <si>
    <t>400 BROAD ST</t>
  </si>
  <si>
    <t>Construct alterations to restaurant (Space Needle) for elevator modernization, per plan. Mechanical Included</t>
  </si>
  <si>
    <t>6915990-CN</t>
  </si>
  <si>
    <t>600 UNIVERSITY ST</t>
  </si>
  <si>
    <t>Construct alterations to entrance, vestibule, lobby, and elevator lobbies of existing commercial building (One Union Tower), per plan.</t>
  </si>
  <si>
    <t>6919465-CN</t>
  </si>
  <si>
    <t>106 N 35TH ST</t>
  </si>
  <si>
    <t>Change use from warehouse/manufacturing, light to child care center (Institution)per land use code. Construct substantial alterations to commercial building, occupy per plan.</t>
  </si>
  <si>
    <t>6936362-CN</t>
  </si>
  <si>
    <t>2405 22ND AVE E</t>
  </si>
  <si>
    <t>Construct alterations to existing Institutional building (Montlake ES) for permanent shoring, per plan.</t>
  </si>
  <si>
    <t>6974171-CN</t>
  </si>
  <si>
    <t>2001 8TH AVE</t>
  </si>
  <si>
    <t>Tenant Improvement to existing level to of building, subject to field inspection, STFI.</t>
  </si>
  <si>
    <t>6975123-CN</t>
  </si>
  <si>
    <t>825 EASTLAKE AVE E</t>
  </si>
  <si>
    <t>Construct tenant improvements to outpatient space on level 6 of existing commercial structure (Seattle Cancer Care Alliance Clinic), subject to field inspection (STFI)</t>
  </si>
  <si>
    <t>6887611-CN</t>
  </si>
  <si>
    <t>2701 26TH AVE SW</t>
  </si>
  <si>
    <t>Construct new Gate complex at Terminal 5 for Port of Seattle, per plan.</t>
  </si>
  <si>
    <t>6922924-CN</t>
  </si>
  <si>
    <t>1600 S COLUMBIAN WAY</t>
  </si>
  <si>
    <t>Construction alterations and additions to site of Institutional building (Mercer Middle School) including geothermal wells and utility preparations, per plan.</t>
  </si>
  <si>
    <t>6932890-CN</t>
  </si>
  <si>
    <t>6000 16TH AVE SW</t>
  </si>
  <si>
    <t>Construct alterations to a portion of the culinary arts building (CAB) of South Seattle Community College, per plans. Mechanical included this permit</t>
  </si>
  <si>
    <t>6958614-CN</t>
  </si>
  <si>
    <t>1018 9TH AVE</t>
  </si>
  <si>
    <t>Construct temporary shoring to support foundation of multi-family structure demolished under 6883887-DM, per plan</t>
  </si>
  <si>
    <t>6885262-CN</t>
  </si>
  <si>
    <t>2354 YALE AVE E</t>
  </si>
  <si>
    <t>Construct exterior alterations to existing multifamily building, per plan.</t>
  </si>
  <si>
    <t>6949937-CN</t>
  </si>
  <si>
    <t>210 3RD AVE S</t>
  </si>
  <si>
    <t>Construct building envelope repairs throughout existing mixed-use structure, per plan</t>
  </si>
  <si>
    <t>6771330-CN</t>
  </si>
  <si>
    <t>7705 15TH AVE NW</t>
  </si>
  <si>
    <t>Construct new mixed use building, Occupy per plan.</t>
  </si>
  <si>
    <t>6890580-CN</t>
  </si>
  <si>
    <t>4418 S OTHELLO ST</t>
  </si>
  <si>
    <t>Construct a townhouse building, per plans</t>
  </si>
  <si>
    <t>6759314-CN</t>
  </si>
  <si>
    <t>2335 BOYLSTON AVE E</t>
  </si>
  <si>
    <t>Construct new multifamily building (Boarding house), occupy per plan.</t>
  </si>
  <si>
    <t>6835346-CN</t>
  </si>
  <si>
    <t>8617 44TH AVE S</t>
  </si>
  <si>
    <t>Establish use as and construct new townhouse structure, per plan.</t>
  </si>
  <si>
    <t>6901474-CN</t>
  </si>
  <si>
    <t>1621 E HOWELL ST</t>
  </si>
  <si>
    <t>Construct East townhouse building, per plan. (Establish use as townhouse and construct 2 townhouse building, review and process for 2 CN's under 6901474-CN)</t>
  </si>
  <si>
    <t>6930280-CN</t>
  </si>
  <si>
    <t>1615 E HOWELL ST</t>
  </si>
  <si>
    <t>Construct West townhouse building, per plan. (Establish use as townhouse and construct 2 townhouse building, review and process for 2 CN's under 6901474-CN)</t>
  </si>
  <si>
    <t>6864353-CN</t>
  </si>
  <si>
    <t>4308 2ND AVE NW</t>
  </si>
  <si>
    <t>Construct two-family dwelling (Establish use as single-family residence (w/ attached accessory dwelling unit (AADU) &amp; detached accessory dwelling unit (DADU)), and construct (1) two-family dwelling &amp; (1) one-family dwelling, per plan.  Review &amp; process for (2) records under 6864353-CN).</t>
  </si>
  <si>
    <t>6768727-CN</t>
  </si>
  <si>
    <t>1357 33RD AVE S</t>
  </si>
  <si>
    <t>Establish use as and construct a single-family residence, per plans</t>
  </si>
  <si>
    <t>6769156-CN</t>
  </si>
  <si>
    <t>1361 33RD AVE S</t>
  </si>
  <si>
    <t>6846476-CN</t>
  </si>
  <si>
    <t>12243 9TH AVE NW</t>
  </si>
  <si>
    <t>6867441-CN</t>
  </si>
  <si>
    <t>4030 48TH AVE SW</t>
  </si>
  <si>
    <t>Establish use as and construct new two-family dwelling (west building), per plan._x000D_
(Construct 1 new two family dwelling with (1) AADU and (1) DADU detached accessory dwelling unit and processing of 2 records under 6867441-CN)._x000D_
Dependent. Construct new DADU detached accessory dwelling unit (east building), per plan.</t>
  </si>
  <si>
    <t>6876835-CN</t>
  </si>
  <si>
    <t>3615 36TH AVE W</t>
  </si>
  <si>
    <t>Construct west one-family dwelling, per plans.  (Establish use as single family residence with detached accessory dwelling unit and construct 2 one-family dwellings.  Reviews and processing for 2 construction records under 6876835-CN)</t>
  </si>
  <si>
    <t>6877611-CN</t>
  </si>
  <si>
    <t>8618 37TH AVE S</t>
  </si>
  <si>
    <t>Construct new two-family dwelling, per plan.  (Establish use as single family residence with attached and detached accessory dwelling units (AADU/DADU) and construct one and two family dwellings, per plan / Review and process for two CN records under 6877611-CN).</t>
  </si>
  <si>
    <t>6882573-CN</t>
  </si>
  <si>
    <t>334 N 101ST ST</t>
  </si>
  <si>
    <t>Construct new two-family dwelling, per plan. (Establish use as single family residence with (1) AADU and (1) DADU and Construct one- and two-family dwellings, per plan / Review and process for two CN records under 6882573)</t>
  </si>
  <si>
    <t>6885026-CN</t>
  </si>
  <si>
    <t>7752 BAGLEY AVE N</t>
  </si>
  <si>
    <t>Establish use as single family residence with attached accessory dwelling unit per land use code. Construct a two-family dwelling, per plans</t>
  </si>
  <si>
    <t>6909927-CN</t>
  </si>
  <si>
    <t>1261 NE 100TH ST</t>
  </si>
  <si>
    <t>Construct new (North) two family dwelling, per plan. (Establish use as single family residence with attached and detached accessory dwelling units per land use code.  Construct new one and two family dwellings, per plan. Review and processing for two records under 6909927-CN)</t>
  </si>
  <si>
    <t>6913735-CN</t>
  </si>
  <si>
    <t>2308 E SPRUCE ST</t>
  </si>
  <si>
    <t>Construct east multi-family building, per plan. [Establish use as townhouse per land use code. Construct multi-family building. Existing multi-family building to remain. Review and processing for (2) construction records under 6913735-CN.]</t>
  </si>
  <si>
    <t>6913890-CN</t>
  </si>
  <si>
    <t>6857 47TH AVE NE</t>
  </si>
  <si>
    <t>Construct east one-family dwelling, per plans.  (Establish use as single family residence with detached accessory dwelling unit per Land Use Code.  Construct 2 one-family dwellings.  Reviews and processing for 2 construction records under 6913890-CN)</t>
  </si>
  <si>
    <t>6915633-CN</t>
  </si>
  <si>
    <t>2817 36TH AVE W</t>
  </si>
  <si>
    <t>Construct two-family dwelling, per plans  (Establish use as a single family residence with attached and detached accessory dwellings per the Land Use Code.  Construct a one-family dwelling and a two-family dwelling.  Reviews and processing for 2 construction records under 6915633-CN)</t>
  </si>
  <si>
    <t>6917512-CN</t>
  </si>
  <si>
    <t>5440 KIRKWOOD PL N</t>
  </si>
  <si>
    <t>Construct two-family dwelling, per plans.  (Establish use as single family residence with attached and detached accessory dwelling units and construct one- and two-family dwellings. Reviews and processing for two records under 6917512-CN)</t>
  </si>
  <si>
    <t>6917719-CN</t>
  </si>
  <si>
    <t>1209 NE 104TH ST</t>
  </si>
  <si>
    <t>Construct two-family dwelling, per plans.  (Establish use as single family residence with attached and detached accessory dwelling units and construct one- and two-family dwellings.  Reviews and processing for 2 construction records under 6917719-CN.)</t>
  </si>
  <si>
    <t>6918055-CN</t>
  </si>
  <si>
    <t>5741 WOODLAWN AVE N</t>
  </si>
  <si>
    <t>Establish use as single-family dwelling unit with attached accessory dwelling unit per land use code. Construct as new two-family dwelling, per plan.</t>
  </si>
  <si>
    <t>6919468-CN</t>
  </si>
  <si>
    <t>339 NE 90TH ST</t>
  </si>
  <si>
    <t>Construct new two family dwelling, per plan. (Establish use as single family residence with attached and detached accessory dwelling units per land use code. Construct new one and two family dwellings, per plan. Review and processing for two records under 6919468-CN).</t>
  </si>
  <si>
    <t>6924334-CN</t>
  </si>
  <si>
    <t>1808 31ST AVE</t>
  </si>
  <si>
    <t>6928811-CN</t>
  </si>
  <si>
    <t>10014 MARINE VIEW DR SW</t>
  </si>
  <si>
    <t>Establish use as single family residence per land use code.  Construct new single family dwelling, per plan.</t>
  </si>
  <si>
    <t>6931611-CN</t>
  </si>
  <si>
    <t>3633 NE 120TH ST</t>
  </si>
  <si>
    <t>Construct new two family dwelling, per plan (Establish use as single family residence with attached and detached accessory dwelling units per land use code. Construct new one and two family dwellings, review and process for 2 records under 6931611-CN)</t>
  </si>
  <si>
    <t>6936153-CN</t>
  </si>
  <si>
    <t>2906 W BERTONA ST</t>
  </si>
  <si>
    <t>Construct new two family dwelling, per plan. (Establish use as single family residence with attached and detached accessory dwelling units per land use code. Construct new one and two family dwellings, per plan. Review and processing for two records under 6936153-CN.)</t>
  </si>
  <si>
    <t>6946318-CN</t>
  </si>
  <si>
    <t>7004 RAVENNA AVE NE</t>
  </si>
  <si>
    <t>Establish use as single family residence with attached accessory dwelling unit per Land Use Code.  Construct one 2-family dwelling, per plans.</t>
  </si>
  <si>
    <t>6955804-CN</t>
  </si>
  <si>
    <t>2332 NW 98th ST</t>
  </si>
  <si>
    <t>Establish use as single-family residence w/ attached accessory dwelling unit (AADU) per land use code.  Construct two-family dwelling, per plan</t>
  </si>
  <si>
    <t>6958636-CN</t>
  </si>
  <si>
    <t>1119 NW 59TH ST</t>
  </si>
  <si>
    <t>Construct new two-family dwelling to the north, per plan.  (Establish use as townhouse per land use code. Construct (2) new two-family dwellings, per plan.  Review and process for two CN records under 6958636-CN)</t>
  </si>
  <si>
    <t>6958648-CN</t>
  </si>
  <si>
    <t>1117 NW 59TH ST</t>
  </si>
  <si>
    <t>Construct new two-family dwelling to the south (Bldg B), per plan.  (Establish use as townhouse per land use code. Construct (2) new two-family dwellings, per plan.  Review and process for two CN records under 6958636-CN)</t>
  </si>
  <si>
    <t>6928640-ME</t>
  </si>
  <si>
    <t>900 RAINIER AVE S</t>
  </si>
  <si>
    <t>Ventilation as required by code to common areas, heating &amp; cooling using applicable mechanical system &amp; residential venting.</t>
  </si>
  <si>
    <t>6829197-ME</t>
  </si>
  <si>
    <t>321 10TH AVE S</t>
  </si>
  <si>
    <t>Mechanical permit for multifamily residential building, per plans._x000D_
Yesler Terrace Block 6.6</t>
  </si>
  <si>
    <t>6902673-ME</t>
  </si>
  <si>
    <t>4000 East Stevens WAY NE</t>
  </si>
  <si>
    <t>Mechanical systems for new institutional building. High efficiency VAV system for classrooms, offices, and other student/faculty work areas. 100% outside air system for curricular classrooms, fabrication shop, and assembly/testing space (including fume hoods). Heating water from an Air Source Heat Pump with campus utility steam as a backup. Chilled water from campus cooling water. Split system heat pumps for electrical, MDF, and IDF rooms with year round heating demand.</t>
  </si>
  <si>
    <t>6926273-ME</t>
  </si>
  <si>
    <t>3710 S ANGELINE ST</t>
  </si>
  <si>
    <t>New 73 unit apartment building</t>
  </si>
  <si>
    <t>6949158-ME</t>
  </si>
  <si>
    <t>700 DEXTER AVE N</t>
  </si>
  <si>
    <t>INSTALL COMPLETE HVAC SYSTEMS FOR FULL FLOOR OFFICE AND LIFE SCIENCE LABORATORY TENANT INCLUDING: SENSIBLE COOLING TERMINAL UNITS, SINGLE DUCT HYDRONIC HEAT SUPPLY VAV'S, SINGLE DUCT EXHAUST VAV'S, VENTURI-TYPE SUPPLY VAV'S WITH HYDRONIC HEAT, VENTURI-TYPE EXHAUST VAV'S, CHILLED WATER FAN COILS FOR IDF ROOM COOLING, AND ASSOCIATED PIPING FROM EXISTING CORE CONNECTIONS PER PLANS.</t>
  </si>
  <si>
    <t>6949161-ME</t>
  </si>
  <si>
    <t>Install complete HVAC system for full floor office and life science laboratory tenant including; sensible cooling terminal units, single duct hydronic heat supply VAV's, single duct exhaust VAV's venturi-type supply VAV's with hydronic heat venturi-type exhaust VAV's chilled water fan coils for IDF room cooling, and associated piping from existing core connections per plans.</t>
  </si>
  <si>
    <t>6949163-ME</t>
  </si>
  <si>
    <t>INSTALL COMPLETE HVAC SYSTEMS FOR FULL FLOOR OFFICE AND LIFE SCIENCE LABORATORY TENANT. INCLUDING: SENSIBLE COOLING TERMINAL UNITS, SINGLE DUCT HYDRONIC HEAT SUPPLY VAV'S, SINGLE DUCT EXHAUST VAV'S, VENTURI-TYPE SUPPLY VAV'S WITH HYDRONIC HEAT, VENTURI-TYPE EXHAUST VAV'S, CHILLED WATER FAN COILS FOR IDF ROOM COOLING, AND ASSOCIATED PIPING FROM EXISTING CORE CONNECTIONS PER PLANS.</t>
  </si>
  <si>
    <t>6949166-ME</t>
  </si>
  <si>
    <t>Alterations to mechanical system of existing commercial building, per plan</t>
  </si>
  <si>
    <t>6949168-ME</t>
  </si>
  <si>
    <t>6949169-ME</t>
  </si>
  <si>
    <t>6949171-ME</t>
  </si>
  <si>
    <t>6955168-ME</t>
  </si>
  <si>
    <t>Replace cooling towers &amp; condenser water filtration</t>
  </si>
  <si>
    <t>Phased Project Permit</t>
  </si>
  <si>
    <t>6806104-PH</t>
  </si>
  <si>
    <t>2101 22ND AVE S</t>
  </si>
  <si>
    <t>Phased project: Construction of a residential/institution building, and occupy per plan.</t>
  </si>
  <si>
    <t>Phased Project Permit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</si>
</sst>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5AE0-322E-479E-9A1E-3DFE1323261D}">
  <dimension ref="A1:H78"/>
  <sheetViews>
    <sheetView tabSelected="1" zoomScale="80" zoomScaleNormal="80" workbookViewId="0">
      <selection activeCell="A5" sqref="A5"/>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35</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36</v>
      </c>
      <c r="C8" t="s">
        <v>12</v>
      </c>
      <c r="D8" s="1" t="s">
        <v>37</v>
      </c>
      <c r="E8" t="s">
        <v>38</v>
      </c>
      <c r="F8" s="6">
        <v>5700000</v>
      </c>
      <c r="G8" s="6"/>
      <c r="H8" s="6"/>
    </row>
    <row r="9" spans="1:8" outlineLevel="2" x14ac:dyDescent="0.35">
      <c r="A9" s="1" t="s">
        <v>11</v>
      </c>
      <c r="B9" s="1" t="s">
        <v>39</v>
      </c>
      <c r="C9" t="s">
        <v>12</v>
      </c>
      <c r="D9" s="1" t="s">
        <v>40</v>
      </c>
      <c r="E9" t="s">
        <v>41</v>
      </c>
      <c r="F9" s="6">
        <v>1090000</v>
      </c>
      <c r="G9" s="6"/>
      <c r="H9" s="6"/>
    </row>
    <row r="10" spans="1:8" outlineLevel="2" x14ac:dyDescent="0.35">
      <c r="A10" s="7" t="s">
        <v>11</v>
      </c>
      <c r="B10" s="1" t="s">
        <v>42</v>
      </c>
      <c r="C10" t="s">
        <v>12</v>
      </c>
      <c r="D10" s="1" t="s">
        <v>43</v>
      </c>
      <c r="E10" t="s">
        <v>44</v>
      </c>
      <c r="F10" s="6">
        <v>606486</v>
      </c>
      <c r="G10" s="6"/>
      <c r="H10" s="6"/>
    </row>
    <row r="11" spans="1:8" outlineLevel="1" x14ac:dyDescent="0.35">
      <c r="A11" s="1" t="s">
        <v>20</v>
      </c>
      <c r="B11" s="1"/>
      <c r="D11" s="1"/>
      <c r="F11" s="6">
        <f>SUBTOTAL(9,F8:F10)</f>
        <v>7396486</v>
      </c>
      <c r="G11" s="6">
        <f>SUBTOTAL(9,G8:G10)</f>
        <v>0</v>
      </c>
      <c r="H11" s="6">
        <f>SUBTOTAL(9,H8:H10)</f>
        <v>0</v>
      </c>
    </row>
    <row r="12" spans="1:8" outlineLevel="2" x14ac:dyDescent="0.35">
      <c r="A12" s="1" t="s">
        <v>13</v>
      </c>
      <c r="B12" s="1" t="s">
        <v>45</v>
      </c>
      <c r="C12" t="s">
        <v>12</v>
      </c>
      <c r="D12" s="1" t="s">
        <v>46</v>
      </c>
      <c r="E12" t="s">
        <v>47</v>
      </c>
      <c r="F12" s="6">
        <v>750000</v>
      </c>
      <c r="G12" s="6">
        <v>0</v>
      </c>
      <c r="H12" s="6">
        <v>0</v>
      </c>
    </row>
    <row r="13" spans="1:8" outlineLevel="2" x14ac:dyDescent="0.35">
      <c r="A13" s="1" t="s">
        <v>13</v>
      </c>
      <c r="B13" s="1" t="s">
        <v>48</v>
      </c>
      <c r="C13" t="s">
        <v>12</v>
      </c>
      <c r="D13" s="1" t="s">
        <v>49</v>
      </c>
      <c r="E13" t="s">
        <v>50</v>
      </c>
      <c r="F13" s="6">
        <v>1000000</v>
      </c>
      <c r="G13" s="6">
        <v>0</v>
      </c>
      <c r="H13" s="6">
        <v>0</v>
      </c>
    </row>
    <row r="14" spans="1:8" outlineLevel="2" x14ac:dyDescent="0.35">
      <c r="A14" s="1" t="s">
        <v>13</v>
      </c>
      <c r="B14" s="1" t="s">
        <v>51</v>
      </c>
      <c r="C14" t="s">
        <v>12</v>
      </c>
      <c r="D14" s="1" t="s">
        <v>52</v>
      </c>
      <c r="E14" t="s">
        <v>53</v>
      </c>
      <c r="F14" s="6">
        <v>19343225</v>
      </c>
      <c r="G14" s="6">
        <v>0</v>
      </c>
      <c r="H14" s="6">
        <v>0</v>
      </c>
    </row>
    <row r="15" spans="1:8" outlineLevel="2" x14ac:dyDescent="0.35">
      <c r="A15" s="1" t="s">
        <v>13</v>
      </c>
      <c r="B15" s="1" t="s">
        <v>54</v>
      </c>
      <c r="C15" t="s">
        <v>12</v>
      </c>
      <c r="D15" s="1" t="s">
        <v>55</v>
      </c>
      <c r="E15" t="s">
        <v>56</v>
      </c>
      <c r="F15" s="6">
        <v>4500000</v>
      </c>
      <c r="G15" s="6">
        <v>0</v>
      </c>
      <c r="H15" s="6">
        <v>0</v>
      </c>
    </row>
    <row r="16" spans="1:8" outlineLevel="2" x14ac:dyDescent="0.35">
      <c r="A16" s="1" t="s">
        <v>13</v>
      </c>
      <c r="B16" s="1" t="s">
        <v>57</v>
      </c>
      <c r="C16" t="s">
        <v>12</v>
      </c>
      <c r="D16" s="1" t="s">
        <v>58</v>
      </c>
      <c r="E16" t="s">
        <v>59</v>
      </c>
      <c r="F16" s="6">
        <v>856874</v>
      </c>
      <c r="G16" s="6">
        <v>0</v>
      </c>
      <c r="H16" s="6">
        <v>0</v>
      </c>
    </row>
    <row r="17" spans="1:8" outlineLevel="2" x14ac:dyDescent="0.35">
      <c r="A17" s="1" t="s">
        <v>13</v>
      </c>
      <c r="B17" s="1" t="s">
        <v>60</v>
      </c>
      <c r="C17" t="s">
        <v>12</v>
      </c>
      <c r="D17" s="1" t="s">
        <v>61</v>
      </c>
      <c r="E17" t="s">
        <v>62</v>
      </c>
      <c r="F17" s="6">
        <v>535390</v>
      </c>
      <c r="G17" s="6">
        <v>0</v>
      </c>
      <c r="H17" s="6">
        <v>0</v>
      </c>
    </row>
    <row r="18" spans="1:8" outlineLevel="2" x14ac:dyDescent="0.35">
      <c r="A18" s="1" t="s">
        <v>13</v>
      </c>
      <c r="B18" s="1" t="s">
        <v>63</v>
      </c>
      <c r="C18" t="s">
        <v>19</v>
      </c>
      <c r="D18" s="1" t="s">
        <v>64</v>
      </c>
      <c r="E18" t="s">
        <v>65</v>
      </c>
      <c r="F18" s="6">
        <v>500000</v>
      </c>
      <c r="G18" s="6"/>
      <c r="H18" s="6"/>
    </row>
    <row r="19" spans="1:8" outlineLevel="2" x14ac:dyDescent="0.35">
      <c r="A19" s="7" t="s">
        <v>13</v>
      </c>
      <c r="B19" s="1" t="s">
        <v>66</v>
      </c>
      <c r="C19" t="s">
        <v>19</v>
      </c>
      <c r="D19" s="1" t="s">
        <v>67</v>
      </c>
      <c r="E19" t="s">
        <v>68</v>
      </c>
      <c r="F19" s="6">
        <v>550000</v>
      </c>
      <c r="G19" s="6"/>
      <c r="H19" s="6"/>
    </row>
    <row r="20" spans="1:8" outlineLevel="1" x14ac:dyDescent="0.35">
      <c r="A20" s="7" t="s">
        <v>21</v>
      </c>
      <c r="B20" s="1"/>
      <c r="D20" s="1"/>
      <c r="F20" s="6">
        <f>SUBTOTAL(9,F12:F19)</f>
        <v>28035489</v>
      </c>
      <c r="G20" s="6">
        <f>SUBTOTAL(9,G12:G19)</f>
        <v>0</v>
      </c>
      <c r="H20" s="6">
        <f>SUBTOTAL(9,H12:H19)</f>
        <v>0</v>
      </c>
    </row>
    <row r="21" spans="1:8" outlineLevel="2" x14ac:dyDescent="0.35">
      <c r="A21" s="7" t="s">
        <v>30</v>
      </c>
      <c r="B21" s="1" t="s">
        <v>69</v>
      </c>
      <c r="C21" t="s">
        <v>12</v>
      </c>
      <c r="D21" s="1" t="s">
        <v>70</v>
      </c>
      <c r="E21" t="s">
        <v>71</v>
      </c>
      <c r="F21" s="6">
        <v>1976255</v>
      </c>
      <c r="G21" s="6">
        <v>0</v>
      </c>
      <c r="H21" s="6">
        <v>0</v>
      </c>
    </row>
    <row r="22" spans="1:8" outlineLevel="1" x14ac:dyDescent="0.35">
      <c r="A22" s="1" t="s">
        <v>31</v>
      </c>
      <c r="B22" s="1"/>
      <c r="D22" s="1"/>
      <c r="F22" s="6">
        <f>SUBTOTAL(9,F21:F21)</f>
        <v>1976255</v>
      </c>
      <c r="G22" s="6">
        <f>SUBTOTAL(9,G21:G21)</f>
        <v>0</v>
      </c>
      <c r="H22" s="6">
        <f>SUBTOTAL(9,H21:H21)</f>
        <v>0</v>
      </c>
    </row>
    <row r="23" spans="1:8" outlineLevel="2" x14ac:dyDescent="0.35">
      <c r="A23" s="1" t="s">
        <v>28</v>
      </c>
      <c r="B23" s="1" t="s">
        <v>72</v>
      </c>
      <c r="C23" t="s">
        <v>12</v>
      </c>
      <c r="D23" s="1" t="s">
        <v>73</v>
      </c>
      <c r="E23" t="s">
        <v>74</v>
      </c>
      <c r="F23" s="6">
        <v>6500000</v>
      </c>
      <c r="G23" s="6">
        <v>0</v>
      </c>
      <c r="H23" s="6">
        <v>0</v>
      </c>
    </row>
    <row r="24" spans="1:8" outlineLevel="2" x14ac:dyDescent="0.35">
      <c r="A24" s="7" t="s">
        <v>28</v>
      </c>
      <c r="B24" s="1" t="s">
        <v>75</v>
      </c>
      <c r="C24" t="s">
        <v>14</v>
      </c>
      <c r="D24" s="1" t="s">
        <v>76</v>
      </c>
      <c r="E24" t="s">
        <v>77</v>
      </c>
      <c r="F24" s="6">
        <v>657578</v>
      </c>
      <c r="G24" s="6">
        <v>0</v>
      </c>
      <c r="H24" s="6">
        <v>0</v>
      </c>
    </row>
    <row r="25" spans="1:8" outlineLevel="1" x14ac:dyDescent="0.35">
      <c r="A25" s="1" t="s">
        <v>29</v>
      </c>
      <c r="B25" s="1"/>
      <c r="D25" s="1"/>
      <c r="F25" s="6">
        <f>SUBTOTAL(9,F23:F24)</f>
        <v>7157578</v>
      </c>
      <c r="G25" s="6">
        <f>SUBTOTAL(9,G23:G24)</f>
        <v>0</v>
      </c>
      <c r="H25" s="6">
        <f>SUBTOTAL(9,H23:H24)</f>
        <v>0</v>
      </c>
    </row>
    <row r="26" spans="1:8" outlineLevel="2" x14ac:dyDescent="0.35">
      <c r="A26" s="1" t="s">
        <v>26</v>
      </c>
      <c r="B26" s="1" t="s">
        <v>78</v>
      </c>
      <c r="C26" t="s">
        <v>14</v>
      </c>
      <c r="D26" s="1" t="s">
        <v>79</v>
      </c>
      <c r="E26" t="s">
        <v>80</v>
      </c>
      <c r="F26" s="6">
        <v>500000</v>
      </c>
      <c r="G26" s="6">
        <v>0</v>
      </c>
      <c r="H26" s="6">
        <v>0</v>
      </c>
    </row>
    <row r="27" spans="1:8" outlineLevel="2" x14ac:dyDescent="0.35">
      <c r="A27" s="1" t="s">
        <v>26</v>
      </c>
      <c r="B27" s="1" t="s">
        <v>81</v>
      </c>
      <c r="C27" t="s">
        <v>14</v>
      </c>
      <c r="D27" s="1" t="s">
        <v>82</v>
      </c>
      <c r="E27" t="s">
        <v>83</v>
      </c>
      <c r="F27" s="6">
        <v>1500000</v>
      </c>
      <c r="G27" s="6">
        <v>0</v>
      </c>
      <c r="H27" s="6">
        <v>0</v>
      </c>
    </row>
    <row r="28" spans="1:8" outlineLevel="2" x14ac:dyDescent="0.35">
      <c r="A28" s="7" t="s">
        <v>26</v>
      </c>
      <c r="B28" s="1" t="s">
        <v>84</v>
      </c>
      <c r="C28" t="s">
        <v>14</v>
      </c>
      <c r="D28" s="1" t="s">
        <v>85</v>
      </c>
      <c r="E28" t="s">
        <v>86</v>
      </c>
      <c r="F28" s="6">
        <v>728000</v>
      </c>
      <c r="G28" s="6">
        <v>0</v>
      </c>
      <c r="H28" s="6">
        <v>0</v>
      </c>
    </row>
    <row r="29" spans="1:8" outlineLevel="1" x14ac:dyDescent="0.35">
      <c r="A29" s="1" t="s">
        <v>27</v>
      </c>
      <c r="B29" s="1"/>
      <c r="D29" s="1"/>
      <c r="F29" s="6">
        <f>SUBTOTAL(9,F26:F28)</f>
        <v>2728000</v>
      </c>
      <c r="G29" s="6">
        <f>SUBTOTAL(9,G26:G28)</f>
        <v>0</v>
      </c>
      <c r="H29" s="6">
        <f>SUBTOTAL(9,H26:H28)</f>
        <v>0</v>
      </c>
    </row>
    <row r="30" spans="1:8" outlineLevel="2" x14ac:dyDescent="0.35">
      <c r="A30" s="1" t="s">
        <v>16</v>
      </c>
      <c r="B30" s="1" t="s">
        <v>87</v>
      </c>
      <c r="C30" t="s">
        <v>12</v>
      </c>
      <c r="D30" s="1" t="s">
        <v>88</v>
      </c>
      <c r="E30" t="s">
        <v>89</v>
      </c>
      <c r="F30" s="6">
        <v>5233982</v>
      </c>
      <c r="G30" s="6">
        <v>73</v>
      </c>
      <c r="H30" s="6">
        <v>0</v>
      </c>
    </row>
    <row r="31" spans="1:8" outlineLevel="2" x14ac:dyDescent="0.35">
      <c r="A31" s="1" t="s">
        <v>16</v>
      </c>
      <c r="B31" s="1" t="s">
        <v>90</v>
      </c>
      <c r="C31" t="s">
        <v>12</v>
      </c>
      <c r="D31" s="1" t="s">
        <v>91</v>
      </c>
      <c r="E31" t="s">
        <v>92</v>
      </c>
      <c r="F31" s="6">
        <v>1007722</v>
      </c>
      <c r="G31" s="6">
        <v>5</v>
      </c>
      <c r="H31" s="6">
        <v>0</v>
      </c>
    </row>
    <row r="32" spans="1:8" outlineLevel="2" x14ac:dyDescent="0.35">
      <c r="A32" s="1" t="s">
        <v>16</v>
      </c>
      <c r="B32" s="1" t="s">
        <v>93</v>
      </c>
      <c r="C32" t="s">
        <v>12</v>
      </c>
      <c r="D32" s="1" t="s">
        <v>94</v>
      </c>
      <c r="E32" t="s">
        <v>95</v>
      </c>
      <c r="F32" s="6">
        <v>2879787</v>
      </c>
      <c r="G32" s="6">
        <v>0</v>
      </c>
      <c r="H32" s="6">
        <v>6</v>
      </c>
    </row>
    <row r="33" spans="1:8" outlineLevel="2" x14ac:dyDescent="0.35">
      <c r="A33" s="1" t="s">
        <v>16</v>
      </c>
      <c r="B33" s="1" t="s">
        <v>96</v>
      </c>
      <c r="C33" t="s">
        <v>12</v>
      </c>
      <c r="D33" s="1" t="s">
        <v>97</v>
      </c>
      <c r="E33" t="s">
        <v>98</v>
      </c>
      <c r="F33" s="6">
        <v>862900</v>
      </c>
      <c r="G33" s="6">
        <v>4</v>
      </c>
      <c r="H33" s="6">
        <v>1</v>
      </c>
    </row>
    <row r="34" spans="1:8" outlineLevel="2" x14ac:dyDescent="0.35">
      <c r="A34" s="1" t="s">
        <v>16</v>
      </c>
      <c r="B34" s="1" t="s">
        <v>99</v>
      </c>
      <c r="C34" t="s">
        <v>12</v>
      </c>
      <c r="D34" s="1" t="s">
        <v>100</v>
      </c>
      <c r="E34" t="s">
        <v>101</v>
      </c>
      <c r="F34" s="6">
        <v>934400</v>
      </c>
      <c r="G34" s="6">
        <v>4</v>
      </c>
      <c r="H34" s="6">
        <v>0</v>
      </c>
    </row>
    <row r="35" spans="1:8" outlineLevel="2" x14ac:dyDescent="0.35">
      <c r="A35" s="7" t="s">
        <v>16</v>
      </c>
      <c r="B35" s="1" t="s">
        <v>102</v>
      </c>
      <c r="C35" t="s">
        <v>15</v>
      </c>
      <c r="D35" s="1" t="s">
        <v>103</v>
      </c>
      <c r="E35" t="s">
        <v>104</v>
      </c>
      <c r="F35" s="6">
        <v>927900</v>
      </c>
      <c r="G35" s="6">
        <v>4</v>
      </c>
      <c r="H35" s="6">
        <v>0</v>
      </c>
    </row>
    <row r="36" spans="1:8" outlineLevel="1" x14ac:dyDescent="0.35">
      <c r="A36" s="1" t="s">
        <v>22</v>
      </c>
      <c r="B36" s="1"/>
      <c r="D36" s="1"/>
      <c r="F36" s="6">
        <f>SUBTOTAL(9,F30:F35)</f>
        <v>11846691</v>
      </c>
      <c r="G36" s="6">
        <f>SUBTOTAL(9,G30:G35)</f>
        <v>90</v>
      </c>
      <c r="H36" s="6">
        <f>SUBTOTAL(9,H30:H35)</f>
        <v>7</v>
      </c>
    </row>
    <row r="37" spans="1:8" outlineLevel="2" x14ac:dyDescent="0.35">
      <c r="A37" s="1" t="s">
        <v>17</v>
      </c>
      <c r="B37" s="1" t="s">
        <v>105</v>
      </c>
      <c r="C37" t="s">
        <v>12</v>
      </c>
      <c r="D37" s="1" t="s">
        <v>106</v>
      </c>
      <c r="E37" t="s">
        <v>107</v>
      </c>
      <c r="F37" s="6">
        <v>535614</v>
      </c>
      <c r="G37" s="6">
        <v>3</v>
      </c>
      <c r="H37" s="6">
        <v>1</v>
      </c>
    </row>
    <row r="38" spans="1:8" outlineLevel="2" x14ac:dyDescent="0.35">
      <c r="A38" s="1" t="s">
        <v>17</v>
      </c>
      <c r="B38" s="1" t="s">
        <v>108</v>
      </c>
      <c r="C38" t="s">
        <v>14</v>
      </c>
      <c r="D38" s="1" t="s">
        <v>109</v>
      </c>
      <c r="E38" t="s">
        <v>110</v>
      </c>
      <c r="F38" s="6">
        <v>558234</v>
      </c>
      <c r="G38" s="6">
        <v>1</v>
      </c>
      <c r="H38" s="6">
        <v>0</v>
      </c>
    </row>
    <row r="39" spans="1:8" outlineLevel="2" x14ac:dyDescent="0.35">
      <c r="A39" s="1" t="s">
        <v>17</v>
      </c>
      <c r="B39" s="1" t="s">
        <v>111</v>
      </c>
      <c r="C39" t="s">
        <v>14</v>
      </c>
      <c r="D39" s="1" t="s">
        <v>112</v>
      </c>
      <c r="E39" t="s">
        <v>110</v>
      </c>
      <c r="F39" s="6">
        <v>850000</v>
      </c>
      <c r="G39" s="6">
        <v>1</v>
      </c>
      <c r="H39" s="6">
        <v>0</v>
      </c>
    </row>
    <row r="40" spans="1:8" outlineLevel="2" x14ac:dyDescent="0.35">
      <c r="A40" s="1" t="s">
        <v>17</v>
      </c>
      <c r="B40" s="1" t="s">
        <v>113</v>
      </c>
      <c r="C40" t="s">
        <v>14</v>
      </c>
      <c r="D40" s="1" t="s">
        <v>114</v>
      </c>
      <c r="E40" t="s">
        <v>33</v>
      </c>
      <c r="F40" s="6">
        <v>551610</v>
      </c>
      <c r="G40" s="6">
        <v>1</v>
      </c>
      <c r="H40" s="6">
        <v>0</v>
      </c>
    </row>
    <row r="41" spans="1:8" outlineLevel="2" x14ac:dyDescent="0.35">
      <c r="A41" s="1" t="s">
        <v>17</v>
      </c>
      <c r="B41" s="1" t="s">
        <v>115</v>
      </c>
      <c r="C41" t="s">
        <v>12</v>
      </c>
      <c r="D41" s="1" t="s">
        <v>116</v>
      </c>
      <c r="E41" t="s">
        <v>117</v>
      </c>
      <c r="F41" s="6">
        <v>510742</v>
      </c>
      <c r="G41" s="6">
        <v>2</v>
      </c>
      <c r="H41" s="6">
        <v>1</v>
      </c>
    </row>
    <row r="42" spans="1:8" outlineLevel="2" x14ac:dyDescent="0.35">
      <c r="A42" s="1" t="s">
        <v>17</v>
      </c>
      <c r="B42" s="1" t="s">
        <v>118</v>
      </c>
      <c r="C42" t="s">
        <v>12</v>
      </c>
      <c r="D42" s="1" t="s">
        <v>119</v>
      </c>
      <c r="E42" t="s">
        <v>120</v>
      </c>
      <c r="F42" s="6">
        <v>605995</v>
      </c>
      <c r="G42" s="6">
        <v>1</v>
      </c>
      <c r="H42" s="6">
        <v>0</v>
      </c>
    </row>
    <row r="43" spans="1:8" outlineLevel="2" x14ac:dyDescent="0.35">
      <c r="A43" s="1" t="s">
        <v>17</v>
      </c>
      <c r="B43" s="1" t="s">
        <v>121</v>
      </c>
      <c r="C43" t="s">
        <v>14</v>
      </c>
      <c r="D43" s="1" t="s">
        <v>122</v>
      </c>
      <c r="E43" t="s">
        <v>123</v>
      </c>
      <c r="F43" s="6">
        <v>624400</v>
      </c>
      <c r="G43" s="6">
        <v>2</v>
      </c>
      <c r="H43" s="6">
        <v>0</v>
      </c>
    </row>
    <row r="44" spans="1:8" outlineLevel="2" x14ac:dyDescent="0.35">
      <c r="A44" s="1" t="s">
        <v>17</v>
      </c>
      <c r="B44" s="1" t="s">
        <v>124</v>
      </c>
      <c r="C44" t="s">
        <v>12</v>
      </c>
      <c r="D44" s="1" t="s">
        <v>125</v>
      </c>
      <c r="E44" t="s">
        <v>126</v>
      </c>
      <c r="F44" s="6">
        <v>926400</v>
      </c>
      <c r="G44" s="6">
        <v>2</v>
      </c>
      <c r="H44" s="6">
        <v>1</v>
      </c>
    </row>
    <row r="45" spans="1:8" outlineLevel="2" x14ac:dyDescent="0.35">
      <c r="A45" s="1" t="s">
        <v>17</v>
      </c>
      <c r="B45" s="1" t="s">
        <v>127</v>
      </c>
      <c r="C45" t="s">
        <v>14</v>
      </c>
      <c r="D45" s="1" t="s">
        <v>128</v>
      </c>
      <c r="E45" t="s">
        <v>129</v>
      </c>
      <c r="F45" s="6">
        <v>549056</v>
      </c>
      <c r="G45" s="6">
        <v>2</v>
      </c>
      <c r="H45" s="6">
        <v>1</v>
      </c>
    </row>
    <row r="46" spans="1:8" outlineLevel="2" x14ac:dyDescent="0.35">
      <c r="A46" s="1" t="s">
        <v>17</v>
      </c>
      <c r="B46" s="1" t="s">
        <v>130</v>
      </c>
      <c r="C46" t="s">
        <v>12</v>
      </c>
      <c r="D46" s="1" t="s">
        <v>131</v>
      </c>
      <c r="E46" t="s">
        <v>132</v>
      </c>
      <c r="F46" s="6">
        <v>625047</v>
      </c>
      <c r="G46" s="6">
        <v>2</v>
      </c>
      <c r="H46" s="6">
        <v>1</v>
      </c>
    </row>
    <row r="47" spans="1:8" outlineLevel="2" x14ac:dyDescent="0.35">
      <c r="A47" s="1" t="s">
        <v>17</v>
      </c>
      <c r="B47" s="1" t="s">
        <v>133</v>
      </c>
      <c r="C47" t="s">
        <v>12</v>
      </c>
      <c r="D47" s="1" t="s">
        <v>134</v>
      </c>
      <c r="E47" t="s">
        <v>135</v>
      </c>
      <c r="F47" s="6">
        <v>666608</v>
      </c>
      <c r="G47" s="6">
        <v>4</v>
      </c>
      <c r="H47" s="6">
        <v>0</v>
      </c>
    </row>
    <row r="48" spans="1:8" outlineLevel="2" x14ac:dyDescent="0.35">
      <c r="A48" s="1" t="s">
        <v>17</v>
      </c>
      <c r="B48" s="1" t="s">
        <v>136</v>
      </c>
      <c r="C48" t="s">
        <v>12</v>
      </c>
      <c r="D48" s="1" t="s">
        <v>137</v>
      </c>
      <c r="E48" t="s">
        <v>138</v>
      </c>
      <c r="F48" s="6">
        <v>568877</v>
      </c>
      <c r="G48" s="6">
        <v>1</v>
      </c>
      <c r="H48" s="6">
        <v>0</v>
      </c>
    </row>
    <row r="49" spans="1:8" outlineLevel="2" x14ac:dyDescent="0.35">
      <c r="A49" s="1" t="s">
        <v>17</v>
      </c>
      <c r="B49" s="1" t="s">
        <v>139</v>
      </c>
      <c r="C49" t="s">
        <v>12</v>
      </c>
      <c r="D49" s="1" t="s">
        <v>140</v>
      </c>
      <c r="E49" t="s">
        <v>141</v>
      </c>
      <c r="F49" s="6">
        <v>715762</v>
      </c>
      <c r="G49" s="6">
        <v>2</v>
      </c>
      <c r="H49" s="6">
        <v>0</v>
      </c>
    </row>
    <row r="50" spans="1:8" outlineLevel="2" x14ac:dyDescent="0.35">
      <c r="A50" s="1" t="s">
        <v>17</v>
      </c>
      <c r="B50" s="1" t="s">
        <v>142</v>
      </c>
      <c r="C50" t="s">
        <v>12</v>
      </c>
      <c r="D50" s="1" t="s">
        <v>143</v>
      </c>
      <c r="E50" t="s">
        <v>144</v>
      </c>
      <c r="F50" s="6">
        <v>524920</v>
      </c>
      <c r="G50" s="6">
        <v>3</v>
      </c>
      <c r="H50" s="6">
        <v>0</v>
      </c>
    </row>
    <row r="51" spans="1:8" outlineLevel="2" x14ac:dyDescent="0.35">
      <c r="A51" s="1" t="s">
        <v>17</v>
      </c>
      <c r="B51" s="1" t="s">
        <v>145</v>
      </c>
      <c r="C51" t="s">
        <v>12</v>
      </c>
      <c r="D51" s="1" t="s">
        <v>146</v>
      </c>
      <c r="E51" t="s">
        <v>147</v>
      </c>
      <c r="F51" s="6">
        <v>565375</v>
      </c>
      <c r="G51" s="6">
        <v>2</v>
      </c>
      <c r="H51" s="6">
        <v>0</v>
      </c>
    </row>
    <row r="52" spans="1:8" outlineLevel="2" x14ac:dyDescent="0.35">
      <c r="A52" s="1" t="s">
        <v>17</v>
      </c>
      <c r="B52" s="1" t="s">
        <v>148</v>
      </c>
      <c r="C52" t="s">
        <v>12</v>
      </c>
      <c r="D52" s="1" t="s">
        <v>149</v>
      </c>
      <c r="E52" t="s">
        <v>150</v>
      </c>
      <c r="F52" s="6">
        <v>669498</v>
      </c>
      <c r="G52" s="6">
        <v>2</v>
      </c>
      <c r="H52" s="6">
        <v>0</v>
      </c>
    </row>
    <row r="53" spans="1:8" outlineLevel="2" x14ac:dyDescent="0.35">
      <c r="A53" s="1" t="s">
        <v>17</v>
      </c>
      <c r="B53" s="1" t="s">
        <v>151</v>
      </c>
      <c r="C53" t="s">
        <v>12</v>
      </c>
      <c r="D53" s="1" t="s">
        <v>152</v>
      </c>
      <c r="E53" t="s">
        <v>153</v>
      </c>
      <c r="F53" s="6">
        <v>615557</v>
      </c>
      <c r="G53" s="6">
        <v>2</v>
      </c>
      <c r="H53" s="6">
        <v>0</v>
      </c>
    </row>
    <row r="54" spans="1:8" outlineLevel="2" x14ac:dyDescent="0.35">
      <c r="A54" s="1" t="s">
        <v>17</v>
      </c>
      <c r="B54" s="1" t="s">
        <v>154</v>
      </c>
      <c r="C54" t="s">
        <v>14</v>
      </c>
      <c r="D54" s="1" t="s">
        <v>155</v>
      </c>
      <c r="E54" t="s">
        <v>34</v>
      </c>
      <c r="F54" s="6">
        <v>580673</v>
      </c>
      <c r="G54" s="6">
        <v>2</v>
      </c>
      <c r="H54" s="6">
        <v>0</v>
      </c>
    </row>
    <row r="55" spans="1:8" outlineLevel="2" x14ac:dyDescent="0.35">
      <c r="A55" s="1" t="s">
        <v>17</v>
      </c>
      <c r="B55" s="1" t="s">
        <v>156</v>
      </c>
      <c r="C55" t="s">
        <v>12</v>
      </c>
      <c r="D55" s="1" t="s">
        <v>157</v>
      </c>
      <c r="E55" t="s">
        <v>158</v>
      </c>
      <c r="F55" s="6">
        <v>728114</v>
      </c>
      <c r="G55" s="6">
        <v>1</v>
      </c>
      <c r="H55" s="6">
        <v>1</v>
      </c>
    </row>
    <row r="56" spans="1:8" outlineLevel="2" x14ac:dyDescent="0.35">
      <c r="A56" s="1" t="s">
        <v>17</v>
      </c>
      <c r="B56" s="1" t="s">
        <v>159</v>
      </c>
      <c r="C56" t="s">
        <v>12</v>
      </c>
      <c r="D56" s="1" t="s">
        <v>160</v>
      </c>
      <c r="E56" t="s">
        <v>161</v>
      </c>
      <c r="F56" s="6">
        <v>763710</v>
      </c>
      <c r="G56" s="6">
        <v>3</v>
      </c>
      <c r="H56" s="6">
        <v>0</v>
      </c>
    </row>
    <row r="57" spans="1:8" outlineLevel="2" x14ac:dyDescent="0.35">
      <c r="A57" s="1" t="s">
        <v>17</v>
      </c>
      <c r="B57" s="1" t="s">
        <v>162</v>
      </c>
      <c r="C57" t="s">
        <v>12</v>
      </c>
      <c r="D57" s="1" t="s">
        <v>163</v>
      </c>
      <c r="E57" t="s">
        <v>164</v>
      </c>
      <c r="F57" s="6">
        <v>692000</v>
      </c>
      <c r="G57" s="6">
        <v>2</v>
      </c>
      <c r="H57" s="6">
        <v>1</v>
      </c>
    </row>
    <row r="58" spans="1:8" outlineLevel="2" x14ac:dyDescent="0.35">
      <c r="A58" s="1" t="s">
        <v>17</v>
      </c>
      <c r="B58" s="1" t="s">
        <v>165</v>
      </c>
      <c r="C58" t="s">
        <v>12</v>
      </c>
      <c r="D58" s="1" t="s">
        <v>166</v>
      </c>
      <c r="E58" t="s">
        <v>167</v>
      </c>
      <c r="F58" s="6">
        <v>569107</v>
      </c>
      <c r="G58" s="6">
        <v>2</v>
      </c>
      <c r="H58" s="6">
        <v>1</v>
      </c>
    </row>
    <row r="59" spans="1:8" outlineLevel="2" x14ac:dyDescent="0.35">
      <c r="A59" s="1" t="s">
        <v>17</v>
      </c>
      <c r="B59" s="1" t="s">
        <v>168</v>
      </c>
      <c r="C59" t="s">
        <v>14</v>
      </c>
      <c r="D59" s="1" t="s">
        <v>169</v>
      </c>
      <c r="E59" t="s">
        <v>170</v>
      </c>
      <c r="F59" s="6">
        <v>706481</v>
      </c>
      <c r="G59" s="6">
        <v>2</v>
      </c>
      <c r="H59" s="6">
        <v>0</v>
      </c>
    </row>
    <row r="60" spans="1:8" outlineLevel="2" x14ac:dyDescent="0.35">
      <c r="A60" s="1" t="s">
        <v>17</v>
      </c>
      <c r="B60" s="1" t="s">
        <v>171</v>
      </c>
      <c r="C60" t="s">
        <v>12</v>
      </c>
      <c r="D60" s="1" t="s">
        <v>172</v>
      </c>
      <c r="E60" t="s">
        <v>173</v>
      </c>
      <c r="F60" s="6">
        <v>527574</v>
      </c>
      <c r="G60" s="6">
        <v>2</v>
      </c>
      <c r="H60" s="6">
        <v>0</v>
      </c>
    </row>
    <row r="61" spans="1:8" outlineLevel="2" x14ac:dyDescent="0.35">
      <c r="A61" s="7" t="s">
        <v>17</v>
      </c>
      <c r="B61" s="1" t="s">
        <v>174</v>
      </c>
      <c r="C61" t="s">
        <v>15</v>
      </c>
      <c r="D61" s="1" t="s">
        <v>175</v>
      </c>
      <c r="E61" t="s">
        <v>176</v>
      </c>
      <c r="F61" s="6">
        <v>616183</v>
      </c>
      <c r="G61" s="6">
        <v>2</v>
      </c>
      <c r="H61" s="6">
        <v>0</v>
      </c>
    </row>
    <row r="62" spans="1:8" outlineLevel="1" x14ac:dyDescent="0.35">
      <c r="A62" s="1" t="s">
        <v>23</v>
      </c>
      <c r="B62" s="1"/>
      <c r="D62" s="1"/>
      <c r="F62" s="6">
        <f>SUBTOTAL(9,F37:F61)</f>
        <v>15847537</v>
      </c>
      <c r="G62" s="6">
        <f>SUBTOTAL(9,G37:G61)</f>
        <v>49</v>
      </c>
      <c r="H62" s="6">
        <f>SUBTOTAL(9,H37:H61)</f>
        <v>8</v>
      </c>
    </row>
    <row r="63" spans="1:8" outlineLevel="2" x14ac:dyDescent="0.35">
      <c r="A63" s="1" t="s">
        <v>18</v>
      </c>
      <c r="B63" s="1" t="s">
        <v>177</v>
      </c>
      <c r="C63" t="s">
        <v>12</v>
      </c>
      <c r="D63" s="1" t="s">
        <v>178</v>
      </c>
      <c r="E63" t="s">
        <v>179</v>
      </c>
      <c r="F63" s="6">
        <v>990000</v>
      </c>
      <c r="G63" s="6"/>
      <c r="H63" s="6"/>
    </row>
    <row r="64" spans="1:8" outlineLevel="2" x14ac:dyDescent="0.35">
      <c r="A64" s="1" t="s">
        <v>18</v>
      </c>
      <c r="B64" s="1" t="s">
        <v>180</v>
      </c>
      <c r="C64" t="s">
        <v>12</v>
      </c>
      <c r="D64" s="1" t="s">
        <v>181</v>
      </c>
      <c r="E64" t="s">
        <v>182</v>
      </c>
      <c r="F64" s="6">
        <v>5200000</v>
      </c>
      <c r="G64" s="6"/>
      <c r="H64" s="6"/>
    </row>
    <row r="65" spans="1:8" outlineLevel="2" x14ac:dyDescent="0.35">
      <c r="A65" s="1" t="s">
        <v>18</v>
      </c>
      <c r="B65" s="1" t="s">
        <v>183</v>
      </c>
      <c r="C65" t="s">
        <v>12</v>
      </c>
      <c r="D65" s="1" t="s">
        <v>184</v>
      </c>
      <c r="E65" t="s">
        <v>185</v>
      </c>
      <c r="F65" s="6">
        <v>4323000</v>
      </c>
      <c r="G65" s="6"/>
      <c r="H65" s="6"/>
    </row>
    <row r="66" spans="1:8" outlineLevel="2" x14ac:dyDescent="0.35">
      <c r="A66" s="1" t="s">
        <v>18</v>
      </c>
      <c r="B66" s="1" t="s">
        <v>186</v>
      </c>
      <c r="C66" t="s">
        <v>12</v>
      </c>
      <c r="D66" s="1" t="s">
        <v>187</v>
      </c>
      <c r="E66" t="s">
        <v>188</v>
      </c>
      <c r="F66" s="6">
        <v>780000</v>
      </c>
      <c r="G66" s="6"/>
      <c r="H66" s="6"/>
    </row>
    <row r="67" spans="1:8" outlineLevel="2" x14ac:dyDescent="0.35">
      <c r="A67" s="1" t="s">
        <v>18</v>
      </c>
      <c r="B67" s="1" t="s">
        <v>189</v>
      </c>
      <c r="C67" t="s">
        <v>12</v>
      </c>
      <c r="D67" s="1" t="s">
        <v>190</v>
      </c>
      <c r="E67" t="s">
        <v>191</v>
      </c>
      <c r="F67" s="6">
        <v>1200000</v>
      </c>
      <c r="G67" s="6"/>
      <c r="H67" s="6"/>
    </row>
    <row r="68" spans="1:8" outlineLevel="2" x14ac:dyDescent="0.35">
      <c r="A68" s="1" t="s">
        <v>18</v>
      </c>
      <c r="B68" s="1" t="s">
        <v>192</v>
      </c>
      <c r="C68" t="s">
        <v>12</v>
      </c>
      <c r="D68" s="1" t="s">
        <v>190</v>
      </c>
      <c r="E68" t="s">
        <v>193</v>
      </c>
      <c r="F68" s="6">
        <v>1200000</v>
      </c>
      <c r="G68" s="6"/>
      <c r="H68" s="6"/>
    </row>
    <row r="69" spans="1:8" outlineLevel="2" x14ac:dyDescent="0.35">
      <c r="A69" s="1" t="s">
        <v>18</v>
      </c>
      <c r="B69" s="1" t="s">
        <v>194</v>
      </c>
      <c r="C69" t="s">
        <v>12</v>
      </c>
      <c r="D69" s="1" t="s">
        <v>190</v>
      </c>
      <c r="E69" t="s">
        <v>195</v>
      </c>
      <c r="F69" s="6">
        <v>1200000</v>
      </c>
      <c r="G69" s="6"/>
      <c r="H69" s="6"/>
    </row>
    <row r="70" spans="1:8" outlineLevel="2" x14ac:dyDescent="0.35">
      <c r="A70" s="1" t="s">
        <v>18</v>
      </c>
      <c r="B70" s="1" t="s">
        <v>196</v>
      </c>
      <c r="C70" t="s">
        <v>12</v>
      </c>
      <c r="D70" s="1" t="s">
        <v>190</v>
      </c>
      <c r="E70" t="s">
        <v>197</v>
      </c>
      <c r="F70" s="6">
        <v>1200000</v>
      </c>
      <c r="G70" s="6"/>
      <c r="H70" s="6"/>
    </row>
    <row r="71" spans="1:8" outlineLevel="2" x14ac:dyDescent="0.35">
      <c r="A71" s="1" t="s">
        <v>18</v>
      </c>
      <c r="B71" s="1" t="s">
        <v>198</v>
      </c>
      <c r="C71" t="s">
        <v>12</v>
      </c>
      <c r="D71" s="1" t="s">
        <v>190</v>
      </c>
      <c r="E71" t="s">
        <v>197</v>
      </c>
      <c r="F71" s="6">
        <v>1200000</v>
      </c>
      <c r="G71" s="6"/>
      <c r="H71" s="6"/>
    </row>
    <row r="72" spans="1:8" outlineLevel="2" x14ac:dyDescent="0.35">
      <c r="A72" s="1" t="s">
        <v>18</v>
      </c>
      <c r="B72" s="1" t="s">
        <v>199</v>
      </c>
      <c r="C72" t="s">
        <v>12</v>
      </c>
      <c r="D72" s="1" t="s">
        <v>190</v>
      </c>
      <c r="E72" t="s">
        <v>191</v>
      </c>
      <c r="F72" s="6">
        <v>1200000</v>
      </c>
      <c r="G72" s="6"/>
      <c r="H72" s="6"/>
    </row>
    <row r="73" spans="1:8" outlineLevel="2" x14ac:dyDescent="0.35">
      <c r="A73" s="1" t="s">
        <v>18</v>
      </c>
      <c r="B73" s="1" t="s">
        <v>200</v>
      </c>
      <c r="C73" t="s">
        <v>12</v>
      </c>
      <c r="D73" s="1" t="s">
        <v>190</v>
      </c>
      <c r="E73" t="s">
        <v>191</v>
      </c>
      <c r="F73" s="6">
        <v>1200000</v>
      </c>
      <c r="G73" s="6"/>
      <c r="H73" s="6"/>
    </row>
    <row r="74" spans="1:8" outlineLevel="2" x14ac:dyDescent="0.35">
      <c r="A74" s="7" t="s">
        <v>18</v>
      </c>
      <c r="B74" s="1" t="s">
        <v>201</v>
      </c>
      <c r="C74" t="s">
        <v>12</v>
      </c>
      <c r="D74" s="1" t="s">
        <v>32</v>
      </c>
      <c r="E74" t="s">
        <v>202</v>
      </c>
      <c r="F74" s="6">
        <v>1914276</v>
      </c>
      <c r="G74" s="6"/>
      <c r="H74" s="6"/>
    </row>
    <row r="75" spans="1:8" outlineLevel="1" x14ac:dyDescent="0.35">
      <c r="A75" s="7" t="s">
        <v>24</v>
      </c>
      <c r="B75" s="1"/>
      <c r="D75" s="1"/>
      <c r="F75" s="6">
        <f>SUBTOTAL(9,F63:F74)</f>
        <v>21607276</v>
      </c>
      <c r="G75" s="6">
        <f>SUBTOTAL(9,G63:G74)</f>
        <v>0</v>
      </c>
      <c r="H75" s="6">
        <f>SUBTOTAL(9,H63:H74)</f>
        <v>0</v>
      </c>
    </row>
    <row r="76" spans="1:8" outlineLevel="2" x14ac:dyDescent="0.35">
      <c r="A76" s="7" t="s">
        <v>203</v>
      </c>
      <c r="B76" s="1" t="s">
        <v>204</v>
      </c>
      <c r="C76" t="s">
        <v>12</v>
      </c>
      <c r="D76" s="1" t="s">
        <v>205</v>
      </c>
      <c r="E76" t="s">
        <v>206</v>
      </c>
      <c r="F76" s="6">
        <v>15651177</v>
      </c>
      <c r="G76" s="6">
        <v>108</v>
      </c>
      <c r="H76" s="6">
        <v>0</v>
      </c>
    </row>
    <row r="77" spans="1:8" outlineLevel="1" x14ac:dyDescent="0.35">
      <c r="A77" s="1" t="s">
        <v>207</v>
      </c>
      <c r="B77" s="1"/>
      <c r="D77" s="1"/>
      <c r="F77" s="6">
        <f>SUBTOTAL(9,F76:F76)</f>
        <v>15651177</v>
      </c>
      <c r="G77" s="6">
        <f>SUBTOTAL(9,G76:G76)</f>
        <v>108</v>
      </c>
      <c r="H77" s="6">
        <f>SUBTOTAL(9,H76:H76)</f>
        <v>0</v>
      </c>
    </row>
    <row r="78" spans="1:8" x14ac:dyDescent="0.35">
      <c r="A78" s="1" t="s">
        <v>25</v>
      </c>
      <c r="B78" s="1"/>
      <c r="D78" s="1"/>
      <c r="F78" s="6">
        <f>SUBTOTAL(9,F8:F76)</f>
        <v>112246489</v>
      </c>
      <c r="G78" s="6">
        <f>SUBTOTAL(9,G8:G76)</f>
        <v>247</v>
      </c>
      <c r="H78" s="6">
        <f>SUBTOTAL(9,H8:H76)</f>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July 2023</dc:title>
  <dc:creator>Domansky, Scott</dc:creator>
  <cp:lastModifiedBy>Callison, Moon</cp:lastModifiedBy>
  <dcterms:created xsi:type="dcterms:W3CDTF">2018-12-03T22:59:04Z</dcterms:created>
  <dcterms:modified xsi:type="dcterms:W3CDTF">2023-08-09T17:11:12Z</dcterms:modified>
</cp:coreProperties>
</file>