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516FD973-7C57-44D3-8ED0-921A05C53926}" xr6:coauthVersionLast="47" xr6:coauthVersionMax="47" xr10:uidLastSave="{00000000-0000-0000-0000-000000000000}"/>
  <bookViews>
    <workbookView xWindow="16354" yWindow="-103" windowWidth="33120" windowHeight="18120" xr2:uid="{40CC2984-8280-4163-A0DF-FF9864B89EEE}"/>
  </bookViews>
  <sheets>
    <sheet name="Octo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G96" i="1"/>
  <c r="F96" i="1"/>
  <c r="H88" i="1"/>
  <c r="G88" i="1"/>
  <c r="F88" i="1"/>
  <c r="H59" i="1"/>
  <c r="G59" i="1"/>
  <c r="F59" i="1"/>
  <c r="H55" i="1"/>
  <c r="G55" i="1"/>
  <c r="F55" i="1"/>
  <c r="H46" i="1"/>
  <c r="G46" i="1"/>
  <c r="F46" i="1"/>
  <c r="H36" i="1"/>
  <c r="G36" i="1"/>
  <c r="F36" i="1"/>
  <c r="H33" i="1"/>
  <c r="G33" i="1"/>
  <c r="F33" i="1"/>
  <c r="H31" i="1"/>
  <c r="G31" i="1"/>
  <c r="F31" i="1"/>
  <c r="H29" i="1"/>
  <c r="G29" i="1"/>
  <c r="F29" i="1"/>
  <c r="H27" i="1"/>
  <c r="G27" i="1"/>
  <c r="F27" i="1"/>
  <c r="H14" i="1"/>
  <c r="G14" i="1"/>
  <c r="G97" i="1" s="1"/>
  <c r="F14" i="1"/>
  <c r="H97" i="1" l="1"/>
  <c r="F97" i="1"/>
</calcChain>
</file>

<file path=xl/sharedStrings.xml><?xml version="1.0" encoding="utf-8"?>
<sst xmlns="http://schemas.openxmlformats.org/spreadsheetml/2006/main" count="414" uniqueCount="270">
  <si>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</si>
  <si>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</si>
  <si>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</si>
  <si>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</si>
  <si>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</si>
  <si>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</si>
  <si>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</si>
  <si>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</si>
  <si>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</si>
  <si>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</si>
  <si>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</si>
  <si>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</si>
  <si>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</si>
  <si>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</si>
  <si>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</si>
  <si>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</si>
  <si>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</si>
  <si>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</si>
  <si>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</si>
  <si>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</si>
  <si>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</si>
  <si>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</si>
  <si>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</si>
  <si>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</si>
  <si>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</si>
  <si>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</si>
  <si>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</si>
  <si>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</si>
  <si>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</si>
  <si>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Construction Permit-Single Family/Duplex-Add/Alt</t>
  </si>
  <si>
    <t>Construction Permit-Single Family/Duplex-Add/Alt Total</t>
  </si>
  <si>
    <t>Construction Permit-Multifamily-Add/Alt</t>
  </si>
  <si>
    <t>Construction Permit-Multifamily-Add/Alt Total</t>
  </si>
  <si>
    <t>1100 W EWING ST</t>
  </si>
  <si>
    <t>October</t>
  </si>
  <si>
    <t>6905361-BK</t>
  </si>
  <si>
    <t>1531 UTAH AVE S</t>
  </si>
  <si>
    <t>Construct blanket permit tenant improvements to Levels 4 and 5 of existing commercial building, per plan.</t>
  </si>
  <si>
    <t>6908818-BK</t>
  </si>
  <si>
    <t>1301 5TH AVE</t>
  </si>
  <si>
    <t>Construct blanket permit tenant improvements to future tenant on floor 5 of existing commercial building, per plan.</t>
  </si>
  <si>
    <t>6918309-BK</t>
  </si>
  <si>
    <t>1111 3RD AVE</t>
  </si>
  <si>
    <t>Construct blanket permit tenant improvements to future tenant on the 24th and 32nd floors of existing commercial building, per plan.</t>
  </si>
  <si>
    <t>6921473-BK</t>
  </si>
  <si>
    <t>600 UNIVERSITY ST</t>
  </si>
  <si>
    <t>Construct blanket permit tenant improvements to future tenant on floor 18 of existing commercial building, per plan.</t>
  </si>
  <si>
    <t>6922935-BK</t>
  </si>
  <si>
    <t>425 PONTIUS AVE N</t>
  </si>
  <si>
    <t>Construct blanket permit tenant improvements to future tenant on floors 1-4 of existing commercial building, per plan.</t>
  </si>
  <si>
    <t>6923839-BK</t>
  </si>
  <si>
    <t>Construct blanket permit tenant improvements to future tenant on floors 21 of existing commercial building, per plan.</t>
  </si>
  <si>
    <t>6825760-CN</t>
  </si>
  <si>
    <t>2550 34TH AVE W</t>
  </si>
  <si>
    <t>Construct alteration to Magonolia Community Center, per plan. Mechanical included.</t>
  </si>
  <si>
    <t>6831766-CN</t>
  </si>
  <si>
    <t>Change of use from primarily warehouse/office to primarily light industrial/office and construct substantial alterations to a commercial building for same, occupy per plans.</t>
  </si>
  <si>
    <t>6846620-CN</t>
  </si>
  <si>
    <t>901 FAIRVIEW AVE N</t>
  </si>
  <si>
    <t>Construct substantial alterations to mixed-use commercial building, per plan. Mechanical included.</t>
  </si>
  <si>
    <t>6868696-CN</t>
  </si>
  <si>
    <t>1150 EASTLAKE AVE E</t>
  </si>
  <si>
    <t>Initial Tenant Improvements for level 9 research laboratory and office spaces [NOTCH] for mixed-use commercial building, occupy per plan.</t>
  </si>
  <si>
    <t>6875111-CN</t>
  </si>
  <si>
    <t>Initial tenant improvements to Levels 1 and 12 for commercial building, and occupy, per plan</t>
  </si>
  <si>
    <t>6875329-CN</t>
  </si>
  <si>
    <t>701 DEXTER AVE N</t>
  </si>
  <si>
    <t>Initial tenant improvements at common areas and conference rooms for commercial office/lab building, occupy per plan.</t>
  </si>
  <si>
    <t>6877056-CN</t>
  </si>
  <si>
    <t>225 TERRY AVE N</t>
  </si>
  <si>
    <t>Construct interior, non-structural alterations to create classrooms, student lounge, and associated support spaces for private institution [NEU] at 2nd, 3rd, and 4th levels of commercial office building [TERRY THOMAS BUILDING], occupy per plan.</t>
  </si>
  <si>
    <t>6888542-CN</t>
  </si>
  <si>
    <t>2424 8TH AVE S</t>
  </si>
  <si>
    <t>Construct alterations to parking area, canopies and seismic upgrades to existing commercial building, per plan.</t>
  </si>
  <si>
    <t>6895484-CN</t>
  </si>
  <si>
    <t>1700 7th AVE</t>
  </si>
  <si>
    <t>Construct alterations in a commercial building on Parking level B, and Levels 3 and 10, occupy, per plan</t>
  </si>
  <si>
    <t>6907061-CN</t>
  </si>
  <si>
    <t>1001 4TH AVE</t>
  </si>
  <si>
    <t>Construct tenant improvements to existing high rise office building (Safeco Plaza) at the fifth floor level, per plan.</t>
  </si>
  <si>
    <t>6907143-CN</t>
  </si>
  <si>
    <t>400 WESTLAKE AVE N</t>
  </si>
  <si>
    <t>Construct tenant improvements to L4 Suite in a commercial office building, per plans</t>
  </si>
  <si>
    <t>6930469-CN</t>
  </si>
  <si>
    <t>1400 6TH AVE</t>
  </si>
  <si>
    <t>Tenant Improvement to existing restaurant space, subject to field inspection, STFI.</t>
  </si>
  <si>
    <t>Construction Permit-Commercial-New</t>
  </si>
  <si>
    <t>6774635-CN</t>
  </si>
  <si>
    <t>2100 QUEEN ANNE AVE N</t>
  </si>
  <si>
    <t>Construct tenant improvements for a grocery store in a mixed use building, per plans. Mechanical included.</t>
  </si>
  <si>
    <t>Construction Permit-Industrial-Add/Alt</t>
  </si>
  <si>
    <t>6890252-CN</t>
  </si>
  <si>
    <t>4601 6TH AVE S</t>
  </si>
  <si>
    <t>Construct tenant improvements to existing warehouse, per plan.  Mechanical included.</t>
  </si>
  <si>
    <t>Construction Permit-Industrial-New</t>
  </si>
  <si>
    <t>6851598-CN</t>
  </si>
  <si>
    <t>1400 DISCOVERY PARK BLVD</t>
  </si>
  <si>
    <t>Construct new storage building (West Point Treatment Plant Power Quality Facility), occupy per plan.</t>
  </si>
  <si>
    <t>6871413-CN</t>
  </si>
  <si>
    <t>7401 40TH AVE S</t>
  </si>
  <si>
    <t>Construct artificial turf play field and picnic area in NewHolly, per plan</t>
  </si>
  <si>
    <t>6902726-CN</t>
  </si>
  <si>
    <t>4800 SAND POINT WAY NE</t>
  </si>
  <si>
    <t>Alterations to operating rooms and soiled linens room (6th floor, main hospital), per plans.</t>
  </si>
  <si>
    <t>6838690-CN</t>
  </si>
  <si>
    <t>3700 26TH PL W</t>
  </si>
  <si>
    <t>Repair Building A (Construct repairs to building envelope of (4) multi-family structures. Review &amp; process (4) records under 6838690-CN), per plan.</t>
  </si>
  <si>
    <t>6862095-CN</t>
  </si>
  <si>
    <t>3710 26TH PL W</t>
  </si>
  <si>
    <t>Repair Building B1 (Construct repairs to building envelope of (4) multi-family structures. Review &amp; process (4) records under 6838690-CN), per plan.</t>
  </si>
  <si>
    <t>6862098-CN</t>
  </si>
  <si>
    <t>2510 W MANOR PL</t>
  </si>
  <si>
    <t>Repair Building B2 (Construct repairs to building envelope of (4) multi-family structures. Review &amp; process (4) records under 6838690-CN), per plan.</t>
  </si>
  <si>
    <t>6862103-CN</t>
  </si>
  <si>
    <t>2500 W MANOR PL</t>
  </si>
  <si>
    <t>Repair Building C (Construct repairs to building envelope of (4) multi-family structures. Review &amp; process (4) records under 6838690-CN), per plan.</t>
  </si>
  <si>
    <t>6873798-CN</t>
  </si>
  <si>
    <t>150 NE 95TH ST</t>
  </si>
  <si>
    <t>Construct building envelope repairs to existing multi-family structure and replace 3 carports, per plan</t>
  </si>
  <si>
    <t>6875293-CN</t>
  </si>
  <si>
    <t>1324 W Emerson ST</t>
  </si>
  <si>
    <t>Repair and alterations to existing condominium, per plan.</t>
  </si>
  <si>
    <t>6903765-CN</t>
  </si>
  <si>
    <t>224 S WASHINGTON ST</t>
  </si>
  <si>
    <t>Construct tenant improvements to existing mixed use building on the 1st and 2nd floors, occupy per plan.  Mechanical included.</t>
  </si>
  <si>
    <t>6909048-CN</t>
  </si>
  <si>
    <t>221 E SHELBY ST</t>
  </si>
  <si>
    <t>Construct envelope repairs to existing NW townhouse (building 1), per plan (Construct envelope repairs to (2) buildings, review and process for 2 CN's under 6909048-CN)</t>
  </si>
  <si>
    <t>6918468-CN</t>
  </si>
  <si>
    <t>2857 FRANKLIN AVE E</t>
  </si>
  <si>
    <t>Construct envelope repairs to existing NE townhouse (building 2), per plan (Construct envelope repairs to (2) buildings, review and process for 2 CN's under 6909048-CN)</t>
  </si>
  <si>
    <t>6572324-CN</t>
  </si>
  <si>
    <t>4549 RENTON AVE S</t>
  </si>
  <si>
    <t>Establish use as and construct new townhouse structure, per plan.</t>
  </si>
  <si>
    <t>6679688-CN</t>
  </si>
  <si>
    <t>7558 43RD AVE S</t>
  </si>
  <si>
    <t>Establish use as rowhouse and construct new residential building with surface and attached parking, occupy per plan.</t>
  </si>
  <si>
    <t>6796682-CN</t>
  </si>
  <si>
    <t>1118 A 13TH AVE</t>
  </si>
  <si>
    <t>Construct west townhouse, occupy per plan.  (Establish use as townhouse and construct two townhouses. Review and processing of 2 permits under 6796682-CN)</t>
  </si>
  <si>
    <t>6825765-CN</t>
  </si>
  <si>
    <t>6732 40TH AVE S</t>
  </si>
  <si>
    <t>Establish use as apartment and construct new multifamily building, occupy per plan.  Mechanical included.</t>
  </si>
  <si>
    <t>6836829-CN</t>
  </si>
  <si>
    <t>714 N MOTOR PL</t>
  </si>
  <si>
    <t>Construct south bldg. per plans.  (Establish use as and construct two townhouse buildings, per plans. Reviews and processing for 2 CN's under 6836829)</t>
  </si>
  <si>
    <t>6845825-CN</t>
  </si>
  <si>
    <t>716 N MOTOR PL</t>
  </si>
  <si>
    <t>Construct north bldg. per plans (Establish use as and construct two townhouse buildings, per plans. Reviews and processing for 2 CN's under 6836829)</t>
  </si>
  <si>
    <t>6850437-CN</t>
  </si>
  <si>
    <t>Construct east townhouse, occupy per plan.  (Establish use as townhouse and construct two townhouses. Review and processing of 2 permits under 6796682-CN)</t>
  </si>
  <si>
    <t>6862644-CN</t>
  </si>
  <si>
    <t>401 NE 76TH ST</t>
  </si>
  <si>
    <t>Establish use as single family residence with 2 attached accessory dwelling units and construct a 3-unit townhouse, per plans.</t>
  </si>
  <si>
    <t>6903762-CN</t>
  </si>
  <si>
    <t>5161 NE 41ST ST</t>
  </si>
  <si>
    <t>Construct substantial alterations to a single-family residence, per plans</t>
  </si>
  <si>
    <t>6929094-CN</t>
  </si>
  <si>
    <t>1918 E ROY ST</t>
  </si>
  <si>
    <t>INTERIOR REMODEL TO AN EXISTING HOUSE</t>
  </si>
  <si>
    <t>6929667-CN</t>
  </si>
  <si>
    <t>3712 MAGNOLIA BLVD W</t>
  </si>
  <si>
    <t>Construct alterations to existing single family residence, subject-to-field-inspection (STFI).</t>
  </si>
  <si>
    <t>6573036-CN</t>
  </si>
  <si>
    <t>2539 39TH AVE E</t>
  </si>
  <si>
    <t>Establish use as and construct new single-family residence with detached garage, per plan.</t>
  </si>
  <si>
    <t>6642406-CN</t>
  </si>
  <si>
    <t>332 24TH AVE E</t>
  </si>
  <si>
    <t>Demolish existing house, establish use as and construct single family residence with attached accessory unit (AADU), per plan.</t>
  </si>
  <si>
    <t>6720692-CN</t>
  </si>
  <si>
    <t>1518 LAKESIDE AVE S</t>
  </si>
  <si>
    <t>Establish use as and construct single family residence, per plan.</t>
  </si>
  <si>
    <t>6736380-CN</t>
  </si>
  <si>
    <t>6333 NE WINDERMERE RD</t>
  </si>
  <si>
    <t>Construct single-family residence and associated accessory structures, per plan.</t>
  </si>
  <si>
    <t>6758993-CN</t>
  </si>
  <si>
    <t>1631 FERRY AVE SW</t>
  </si>
  <si>
    <t>Establish use and Construct single-family residence, per plan.</t>
  </si>
  <si>
    <t>6762973-CN</t>
  </si>
  <si>
    <t>916 32ND AVE S</t>
  </si>
  <si>
    <t>Establish use as and construct new single family residence with AADU (attached accessory dwelling unit) on first floor, per plan.</t>
  </si>
  <si>
    <t>6784535-CN</t>
  </si>
  <si>
    <t>3046 36TH AVE SW</t>
  </si>
  <si>
    <t>Establish use as and construct single-family residence, per plan</t>
  </si>
  <si>
    <t>6823943-CN</t>
  </si>
  <si>
    <t>6009 19TH AVE S</t>
  </si>
  <si>
    <t>Establish use as single family residence and construct one family dwelling with attached accessory dwelling unit, per plans.</t>
  </si>
  <si>
    <t>6830115-CN</t>
  </si>
  <si>
    <t>7233 S TAFT ST</t>
  </si>
  <si>
    <t>Establish use as &amp; construct single-family residence w/ attached accessory dwelling unit (AADU), per plan</t>
  </si>
  <si>
    <t>6838793-CN</t>
  </si>
  <si>
    <t>300 W KINNEAR PL</t>
  </si>
  <si>
    <t>Establish use as single family residence with attached accessory dwelling unit _x000D_
(AADU) and Construct new two-family dwelling, per plan</t>
  </si>
  <si>
    <t>6842425-CN</t>
  </si>
  <si>
    <t>7723 30TH AVE NE</t>
  </si>
  <si>
    <t>Establish use as single family residence with attached accessory dwelling unit (AADU) and construct two family dwelling on portion of existing foundation, per plan.</t>
  </si>
  <si>
    <t>6845860-CN</t>
  </si>
  <si>
    <t>9211 DENSMORE AVE N</t>
  </si>
  <si>
    <t>Establish use as row house with Attached Accessory Dwelling Units (AADU) and construct a multifamily building, occupy per plan.</t>
  </si>
  <si>
    <t>6846085-CN</t>
  </si>
  <si>
    <t>3915 S HUDSON ST</t>
  </si>
  <si>
    <t>Construct North two-family dwelling. [Establish use as rowhouses and townhouses and Construct two-family dwelling and townhouse building, per plan. Review and processing for (2) construction records under 6846085-CN.]</t>
  </si>
  <si>
    <t>6850937-CN</t>
  </si>
  <si>
    <t>3910 SW 107TH ST</t>
  </si>
  <si>
    <t>Establish use as single family dwelling with two attached accessory dwelling units (AADU), construct as multifamily dwelling and occupy, per plan</t>
  </si>
  <si>
    <t>6851306-CN</t>
  </si>
  <si>
    <t>3235 61ST AVE SW</t>
  </si>
  <si>
    <t>Establish use and construct single family residence with Attached and Detached Accessory Dwelling Units (AADU and DADU), per plan.</t>
  </si>
  <si>
    <t>6851410-CN</t>
  </si>
  <si>
    <t>3239 61ST AVE SW</t>
  </si>
  <si>
    <t>Establish use and Construct single-family residence with attached accessory dwelling unit [AADU] and detached accessory dwelling unit [DADU], per plan.</t>
  </si>
  <si>
    <t>6862608-CN</t>
  </si>
  <si>
    <t>1542 NE 88TH ST</t>
  </si>
  <si>
    <t>Establish use as and construct new single family residence, per plan.</t>
  </si>
  <si>
    <t>6869435-CN</t>
  </si>
  <si>
    <t>520 NE 92ND ST</t>
  </si>
  <si>
    <t>Establish use and construct new single family residence, per plan.</t>
  </si>
  <si>
    <t>6872786-CN</t>
  </si>
  <si>
    <t>3913 EASTERN AVE N</t>
  </si>
  <si>
    <t>Establish use as single family residence with 2 attached accessory dwelling units (2 AADU's) and construct townhouse, per plan.</t>
  </si>
  <si>
    <t>6874351-CN</t>
  </si>
  <si>
    <t>3913 S HUDSON ST</t>
  </si>
  <si>
    <t>Construct South townhouse building. [Establish use as rowhouses and townhouses and Construct two-family dwelling and townhouse building, per plan. Review and processing for (2) construction records under 6846085-CN.]</t>
  </si>
  <si>
    <t>6876114-CN</t>
  </si>
  <si>
    <t>13323 1ST AVE NE</t>
  </si>
  <si>
    <t>Construct SFR with AADU, this permit [Establish use as single family residence (SFR) with Attached Accessory Dwelling Unit (AADU) and Detached Accessory Dwelling Unit (DADU) and construct as single and two-family dwellings, per plan; review and process for two records under 6876114-CN].</t>
  </si>
  <si>
    <t>6876543-CN</t>
  </si>
  <si>
    <t>4022 51ST AVE SW</t>
  </si>
  <si>
    <t>Establish use as and construct new one-family dwelling, per plan.  Existing DADU to remain.</t>
  </si>
  <si>
    <t>6878071-CN</t>
  </si>
  <si>
    <t>715 N 47TH ST</t>
  </si>
  <si>
    <t>Construct new South two-family dwelling, per plan. [Establish use as townhouse and construct new one-family dwelling and new two-family dwelling, per plan.  Review &amp; process for 2 records under 6878071-CN].</t>
  </si>
  <si>
    <t>6881927-CN</t>
  </si>
  <si>
    <t>6853 27TH AVE NE</t>
  </si>
  <si>
    <t>Establish use as single family residence with attached accessory dwelling unit and construct a two-family dwelling, per plans.</t>
  </si>
  <si>
    <t>6891211-CN</t>
  </si>
  <si>
    <t>6730 ALONZO AVE NW</t>
  </si>
  <si>
    <t>Construct west two-family dwelling, per plan. (Establish use as rowhouse and townhouse and Construct (2) two-family dwellings, per plan / Review and process for two CN records under 6891211)</t>
  </si>
  <si>
    <t>6893179-CN</t>
  </si>
  <si>
    <t>6726 ALONZO AVE NW</t>
  </si>
  <si>
    <t>Construct west two-family dwelling. [Establish use as rowhouse and detached accessory dwelling units [DADUs] and construct two-family dwellings, per plan. Review and Processing for (2) construction records under 6893179-CN.] PASV under 001710-22PA.</t>
  </si>
  <si>
    <t>6903328-CN</t>
  </si>
  <si>
    <t>750 N 66TH ST</t>
  </si>
  <si>
    <t>Construct new two-family dwelling, per plan. (Establish use as single family residence with (1) AADU and (1) DADU and Construct one- and two-family dwellings, per plan / Review and process for two CN records under 6903328)</t>
  </si>
  <si>
    <t>6907746-CN</t>
  </si>
  <si>
    <t>7035 8TH AVE NW</t>
  </si>
  <si>
    <t>Construct new two-family dwelling to the East, per plan.  (Establish use as single family residence with attached and detached accessory dwelling units (AADU &amp; DADU) and construct one and two family dwellings, per plan.  Review and process for two CN records under 6907746-CN).</t>
  </si>
  <si>
    <t>6731495-ME</t>
  </si>
  <si>
    <t>5201 Rainier AVE S</t>
  </si>
  <si>
    <t>Installation of new HVAC system in mixed-use apartment building containing 108 residential units, 3 live-work units, commercial space and below grade parking, per plan.</t>
  </si>
  <si>
    <t>6844066-ME</t>
  </si>
  <si>
    <t>8511 15th AVE NW</t>
  </si>
  <si>
    <t>Mechanical Only Permit Associated with New Construction of an 7-Story Mixed Use Building.</t>
  </si>
  <si>
    <t>6852521-ME</t>
  </si>
  <si>
    <t>Installation of heating, cooling and ventilation to common areas; residential venting design; cooling using split system heat pumps and pressurization systems as needed, per plans.</t>
  </si>
  <si>
    <t>6879784-ME</t>
  </si>
  <si>
    <t>1100 BOYLSTON AVE</t>
  </si>
  <si>
    <t>(The Victor Apts) HVAC systems for new construction residential apartment building to include (2) parking levels and (8) levels of residential apartments, corridor ventilation, trash room ventilation, SCL vault ventilation, and residential venting design per plans.</t>
  </si>
  <si>
    <t>6907372-ME</t>
  </si>
  <si>
    <t>305 HARRISON ST</t>
  </si>
  <si>
    <t>Improve ventilation in the Administration areas that currently do not have access to outside windows for ventilation per plans.</t>
  </si>
  <si>
    <t>6914420-ME</t>
  </si>
  <si>
    <t>1208 EASTLAKE AVE E</t>
  </si>
  <si>
    <t>Replacement of (2) rooftop air cooled chillers with "like for like" type chillers. per plans</t>
  </si>
  <si>
    <t>6915011-ME</t>
  </si>
  <si>
    <t>4225 ROOSEVELT WAY NE</t>
  </si>
  <si>
    <t>Replacement of two chillers.</t>
  </si>
  <si>
    <t>Construction Permit-Commercial-New Total</t>
  </si>
  <si>
    <t>Construction Permit-Industrial-Add/Alt Total</t>
  </si>
  <si>
    <t>Construction Permit-Industrial-New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</si>
</sst>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7"/>
  <sheetViews>
    <sheetView tabSelected="1" zoomScale="80" zoomScaleNormal="80" workbookViewId="0">
      <selection activeCell="A39" sqref="A39"/>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34</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35</v>
      </c>
      <c r="C8" t="s">
        <v>12</v>
      </c>
      <c r="D8" s="1" t="s">
        <v>36</v>
      </c>
      <c r="E8" t="s">
        <v>37</v>
      </c>
      <c r="F8" s="6">
        <v>8430194</v>
      </c>
      <c r="G8" s="6"/>
      <c r="H8" s="6"/>
    </row>
    <row r="9" spans="1:8" outlineLevel="2" x14ac:dyDescent="0.35">
      <c r="A9" s="1" t="s">
        <v>11</v>
      </c>
      <c r="B9" s="1" t="s">
        <v>38</v>
      </c>
      <c r="C9" t="s">
        <v>12</v>
      </c>
      <c r="D9" s="1" t="s">
        <v>39</v>
      </c>
      <c r="E9" t="s">
        <v>40</v>
      </c>
      <c r="F9" s="6">
        <v>3500000</v>
      </c>
      <c r="G9" s="6"/>
      <c r="H9" s="6"/>
    </row>
    <row r="10" spans="1:8" outlineLevel="2" x14ac:dyDescent="0.35">
      <c r="A10" s="1" t="s">
        <v>11</v>
      </c>
      <c r="B10" s="1" t="s">
        <v>41</v>
      </c>
      <c r="C10" t="s">
        <v>12</v>
      </c>
      <c r="D10" s="1" t="s">
        <v>42</v>
      </c>
      <c r="E10" t="s">
        <v>43</v>
      </c>
      <c r="F10" s="6">
        <v>857700</v>
      </c>
      <c r="G10" s="6"/>
      <c r="H10" s="6"/>
    </row>
    <row r="11" spans="1:8" outlineLevel="2" x14ac:dyDescent="0.35">
      <c r="A11" s="1" t="s">
        <v>11</v>
      </c>
      <c r="B11" s="1" t="s">
        <v>44</v>
      </c>
      <c r="C11" t="s">
        <v>12</v>
      </c>
      <c r="D11" s="1" t="s">
        <v>45</v>
      </c>
      <c r="E11" t="s">
        <v>46</v>
      </c>
      <c r="F11" s="6">
        <v>577150</v>
      </c>
      <c r="G11" s="6"/>
      <c r="H11" s="6"/>
    </row>
    <row r="12" spans="1:8" outlineLevel="2" x14ac:dyDescent="0.35">
      <c r="A12" s="1" t="s">
        <v>11</v>
      </c>
      <c r="B12" s="1" t="s">
        <v>47</v>
      </c>
      <c r="C12" t="s">
        <v>12</v>
      </c>
      <c r="D12" s="1" t="s">
        <v>48</v>
      </c>
      <c r="E12" t="s">
        <v>49</v>
      </c>
      <c r="F12" s="6">
        <v>800000</v>
      </c>
      <c r="G12" s="6"/>
      <c r="H12" s="6"/>
    </row>
    <row r="13" spans="1:8" outlineLevel="2" x14ac:dyDescent="0.35">
      <c r="A13" s="7" t="s">
        <v>11</v>
      </c>
      <c r="B13" s="1" t="s">
        <v>50</v>
      </c>
      <c r="C13" t="s">
        <v>12</v>
      </c>
      <c r="D13" s="1" t="s">
        <v>45</v>
      </c>
      <c r="E13" t="s">
        <v>51</v>
      </c>
      <c r="F13" s="6">
        <v>1200000</v>
      </c>
      <c r="G13" s="6"/>
      <c r="H13" s="6"/>
    </row>
    <row r="14" spans="1:8" outlineLevel="1" x14ac:dyDescent="0.35">
      <c r="A14" s="8" t="s">
        <v>21</v>
      </c>
      <c r="B14" s="1"/>
      <c r="D14" s="1"/>
      <c r="F14" s="6">
        <f>SUBTOTAL(9,F8:F13)</f>
        <v>15365044</v>
      </c>
      <c r="G14" s="6">
        <f>SUBTOTAL(9,G8:G13)</f>
        <v>0</v>
      </c>
      <c r="H14" s="6">
        <f>SUBTOTAL(9,H8:H13)</f>
        <v>0</v>
      </c>
    </row>
    <row r="15" spans="1:8" outlineLevel="2" x14ac:dyDescent="0.35">
      <c r="A15" s="1" t="s">
        <v>13</v>
      </c>
      <c r="B15" s="1" t="s">
        <v>52</v>
      </c>
      <c r="C15" t="s">
        <v>12</v>
      </c>
      <c r="D15" s="1" t="s">
        <v>53</v>
      </c>
      <c r="E15" t="s">
        <v>54</v>
      </c>
      <c r="F15" s="6">
        <v>1500000</v>
      </c>
      <c r="G15" s="6">
        <v>0</v>
      </c>
      <c r="H15" s="6">
        <v>0</v>
      </c>
    </row>
    <row r="16" spans="1:8" outlineLevel="2" x14ac:dyDescent="0.35">
      <c r="A16" s="1" t="s">
        <v>13</v>
      </c>
      <c r="B16" s="1" t="s">
        <v>55</v>
      </c>
      <c r="C16" t="s">
        <v>12</v>
      </c>
      <c r="D16" s="1" t="s">
        <v>33</v>
      </c>
      <c r="E16" t="s">
        <v>56</v>
      </c>
      <c r="F16" s="6">
        <v>6101370</v>
      </c>
      <c r="G16" s="6">
        <v>0</v>
      </c>
      <c r="H16" s="6">
        <v>0</v>
      </c>
    </row>
    <row r="17" spans="1:8" outlineLevel="2" x14ac:dyDescent="0.35">
      <c r="A17" s="1" t="s">
        <v>13</v>
      </c>
      <c r="B17" s="1" t="s">
        <v>57</v>
      </c>
      <c r="C17" t="s">
        <v>12</v>
      </c>
      <c r="D17" s="1" t="s">
        <v>58</v>
      </c>
      <c r="E17" t="s">
        <v>59</v>
      </c>
      <c r="F17" s="6">
        <v>2800000</v>
      </c>
      <c r="G17" s="6">
        <v>0</v>
      </c>
      <c r="H17" s="6">
        <v>0</v>
      </c>
    </row>
    <row r="18" spans="1:8" outlineLevel="2" x14ac:dyDescent="0.35">
      <c r="A18" s="1" t="s">
        <v>13</v>
      </c>
      <c r="B18" s="1" t="s">
        <v>60</v>
      </c>
      <c r="C18" t="s">
        <v>12</v>
      </c>
      <c r="D18" s="1" t="s">
        <v>61</v>
      </c>
      <c r="E18" t="s">
        <v>62</v>
      </c>
      <c r="F18" s="6">
        <v>5300000</v>
      </c>
      <c r="G18" s="6">
        <v>0</v>
      </c>
      <c r="H18" s="6">
        <v>0</v>
      </c>
    </row>
    <row r="19" spans="1:8" outlineLevel="2" x14ac:dyDescent="0.35">
      <c r="A19" s="1" t="s">
        <v>13</v>
      </c>
      <c r="B19" s="1" t="s">
        <v>63</v>
      </c>
      <c r="C19" t="s">
        <v>14</v>
      </c>
      <c r="D19" s="1" t="s">
        <v>61</v>
      </c>
      <c r="E19" t="s">
        <v>64</v>
      </c>
      <c r="F19" s="6">
        <v>1855834</v>
      </c>
      <c r="G19" s="6">
        <v>0</v>
      </c>
      <c r="H19" s="6">
        <v>0</v>
      </c>
    </row>
    <row r="20" spans="1:8" outlineLevel="2" x14ac:dyDescent="0.35">
      <c r="A20" s="1" t="s">
        <v>13</v>
      </c>
      <c r="B20" s="1" t="s">
        <v>65</v>
      </c>
      <c r="C20" t="s">
        <v>12</v>
      </c>
      <c r="D20" s="1" t="s">
        <v>66</v>
      </c>
      <c r="E20" t="s">
        <v>67</v>
      </c>
      <c r="F20" s="6">
        <v>1000000</v>
      </c>
      <c r="G20" s="6">
        <v>0</v>
      </c>
      <c r="H20" s="6">
        <v>0</v>
      </c>
    </row>
    <row r="21" spans="1:8" outlineLevel="2" x14ac:dyDescent="0.35">
      <c r="A21" s="1" t="s">
        <v>13</v>
      </c>
      <c r="B21" s="1" t="s">
        <v>68</v>
      </c>
      <c r="C21" t="s">
        <v>12</v>
      </c>
      <c r="D21" s="1" t="s">
        <v>69</v>
      </c>
      <c r="E21" t="s">
        <v>70</v>
      </c>
      <c r="F21" s="6">
        <v>920893</v>
      </c>
      <c r="G21" s="6">
        <v>0</v>
      </c>
      <c r="H21" s="6">
        <v>0</v>
      </c>
    </row>
    <row r="22" spans="1:8" outlineLevel="2" x14ac:dyDescent="0.35">
      <c r="A22" s="1" t="s">
        <v>13</v>
      </c>
      <c r="B22" s="1" t="s">
        <v>71</v>
      </c>
      <c r="C22" t="s">
        <v>14</v>
      </c>
      <c r="D22" s="1" t="s">
        <v>72</v>
      </c>
      <c r="E22" t="s">
        <v>73</v>
      </c>
      <c r="F22" s="6">
        <v>875000</v>
      </c>
      <c r="G22" s="6">
        <v>0</v>
      </c>
      <c r="H22" s="6">
        <v>0</v>
      </c>
    </row>
    <row r="23" spans="1:8" outlineLevel="2" x14ac:dyDescent="0.35">
      <c r="A23" s="1" t="s">
        <v>13</v>
      </c>
      <c r="B23" s="1" t="s">
        <v>74</v>
      </c>
      <c r="C23" t="s">
        <v>12</v>
      </c>
      <c r="D23" s="1" t="s">
        <v>75</v>
      </c>
      <c r="E23" t="s">
        <v>76</v>
      </c>
      <c r="F23" s="6">
        <v>3744084</v>
      </c>
      <c r="G23" s="6">
        <v>0</v>
      </c>
      <c r="H23" s="6">
        <v>0</v>
      </c>
    </row>
    <row r="24" spans="1:8" outlineLevel="2" x14ac:dyDescent="0.35">
      <c r="A24" s="1" t="s">
        <v>13</v>
      </c>
      <c r="B24" s="1" t="s">
        <v>77</v>
      </c>
      <c r="C24" t="s">
        <v>14</v>
      </c>
      <c r="D24" s="1" t="s">
        <v>78</v>
      </c>
      <c r="E24" t="s">
        <v>79</v>
      </c>
      <c r="F24" s="6">
        <v>875000</v>
      </c>
      <c r="G24" s="6">
        <v>0</v>
      </c>
      <c r="H24" s="6">
        <v>0</v>
      </c>
    </row>
    <row r="25" spans="1:8" outlineLevel="2" x14ac:dyDescent="0.35">
      <c r="A25" s="1" t="s">
        <v>13</v>
      </c>
      <c r="B25" s="1" t="s">
        <v>80</v>
      </c>
      <c r="C25" t="s">
        <v>14</v>
      </c>
      <c r="D25" s="1" t="s">
        <v>81</v>
      </c>
      <c r="E25" t="s">
        <v>82</v>
      </c>
      <c r="F25" s="6">
        <v>1285000</v>
      </c>
      <c r="G25" s="6">
        <v>0</v>
      </c>
      <c r="H25" s="6">
        <v>0</v>
      </c>
    </row>
    <row r="26" spans="1:8" outlineLevel="2" x14ac:dyDescent="0.35">
      <c r="A26" s="7" t="s">
        <v>13</v>
      </c>
      <c r="B26" s="1" t="s">
        <v>83</v>
      </c>
      <c r="C26" t="s">
        <v>19</v>
      </c>
      <c r="D26" s="1" t="s">
        <v>84</v>
      </c>
      <c r="E26" t="s">
        <v>85</v>
      </c>
      <c r="F26" s="6">
        <v>750000</v>
      </c>
      <c r="G26" s="6"/>
      <c r="H26" s="6"/>
    </row>
    <row r="27" spans="1:8" outlineLevel="1" x14ac:dyDescent="0.35">
      <c r="A27" s="7" t="s">
        <v>22</v>
      </c>
      <c r="B27" s="1"/>
      <c r="D27" s="1"/>
      <c r="F27" s="6">
        <f>SUBTOTAL(9,F15:F26)</f>
        <v>27007181</v>
      </c>
      <c r="G27" s="6">
        <f>SUBTOTAL(9,G15:G26)</f>
        <v>0</v>
      </c>
      <c r="H27" s="6">
        <f>SUBTOTAL(9,H15:H26)</f>
        <v>0</v>
      </c>
    </row>
    <row r="28" spans="1:8" outlineLevel="2" x14ac:dyDescent="0.35">
      <c r="A28" s="7" t="s">
        <v>86</v>
      </c>
      <c r="B28" s="1" t="s">
        <v>87</v>
      </c>
      <c r="C28" t="s">
        <v>12</v>
      </c>
      <c r="D28" s="1" t="s">
        <v>88</v>
      </c>
      <c r="E28" t="s">
        <v>89</v>
      </c>
      <c r="F28" s="6">
        <v>3008104</v>
      </c>
      <c r="G28" s="6">
        <v>280</v>
      </c>
      <c r="H28" s="6">
        <v>0</v>
      </c>
    </row>
    <row r="29" spans="1:8" outlineLevel="1" x14ac:dyDescent="0.35">
      <c r="A29" s="7" t="s">
        <v>267</v>
      </c>
      <c r="B29" s="1"/>
      <c r="D29" s="1"/>
      <c r="F29" s="6">
        <f>SUBTOTAL(9,F28:F28)</f>
        <v>3008104</v>
      </c>
      <c r="G29" s="6">
        <f>SUBTOTAL(9,G28:G28)</f>
        <v>280</v>
      </c>
      <c r="H29" s="6">
        <f>SUBTOTAL(9,H28:H28)</f>
        <v>0</v>
      </c>
    </row>
    <row r="30" spans="1:8" outlineLevel="2" x14ac:dyDescent="0.35">
      <c r="A30" s="7" t="s">
        <v>90</v>
      </c>
      <c r="B30" s="1" t="s">
        <v>91</v>
      </c>
      <c r="C30" t="s">
        <v>14</v>
      </c>
      <c r="D30" s="1" t="s">
        <v>92</v>
      </c>
      <c r="E30" t="s">
        <v>93</v>
      </c>
      <c r="F30" s="6">
        <v>761511</v>
      </c>
      <c r="G30" s="6">
        <v>0</v>
      </c>
      <c r="H30" s="6">
        <v>0</v>
      </c>
    </row>
    <row r="31" spans="1:8" outlineLevel="1" x14ac:dyDescent="0.35">
      <c r="A31" s="7" t="s">
        <v>268</v>
      </c>
      <c r="B31" s="1"/>
      <c r="D31" s="1"/>
      <c r="F31" s="6">
        <f>SUBTOTAL(9,F30:F30)</f>
        <v>761511</v>
      </c>
      <c r="G31" s="6">
        <f>SUBTOTAL(9,G30:G30)</f>
        <v>0</v>
      </c>
      <c r="H31" s="6">
        <f>SUBTOTAL(9,H30:H30)</f>
        <v>0</v>
      </c>
    </row>
    <row r="32" spans="1:8" outlineLevel="2" x14ac:dyDescent="0.35">
      <c r="A32" s="7" t="s">
        <v>94</v>
      </c>
      <c r="B32" s="1" t="s">
        <v>95</v>
      </c>
      <c r="C32" t="s">
        <v>20</v>
      </c>
      <c r="D32" s="1" t="s">
        <v>96</v>
      </c>
      <c r="E32" t="s">
        <v>97</v>
      </c>
      <c r="F32" s="6">
        <v>8793659</v>
      </c>
      <c r="G32" s="6">
        <v>0</v>
      </c>
      <c r="H32" s="6">
        <v>0</v>
      </c>
    </row>
    <row r="33" spans="1:8" outlineLevel="1" x14ac:dyDescent="0.35">
      <c r="A33" s="8" t="s">
        <v>269</v>
      </c>
      <c r="B33" s="1"/>
      <c r="D33" s="1"/>
      <c r="F33" s="6">
        <f>SUBTOTAL(9,F32:F32)</f>
        <v>8793659</v>
      </c>
      <c r="G33" s="6">
        <f>SUBTOTAL(9,G32:G32)</f>
        <v>0</v>
      </c>
      <c r="H33" s="6">
        <f>SUBTOTAL(9,H32:H32)</f>
        <v>0</v>
      </c>
    </row>
    <row r="34" spans="1:8" outlineLevel="2" x14ac:dyDescent="0.35">
      <c r="A34" s="1" t="s">
        <v>27</v>
      </c>
      <c r="B34" s="1" t="s">
        <v>98</v>
      </c>
      <c r="C34" t="s">
        <v>14</v>
      </c>
      <c r="D34" s="1" t="s">
        <v>99</v>
      </c>
      <c r="E34" t="s">
        <v>100</v>
      </c>
      <c r="F34" s="6">
        <v>650000</v>
      </c>
      <c r="G34" s="6">
        <v>0</v>
      </c>
      <c r="H34" s="6">
        <v>0</v>
      </c>
    </row>
    <row r="35" spans="1:8" outlineLevel="2" x14ac:dyDescent="0.35">
      <c r="A35" s="7" t="s">
        <v>27</v>
      </c>
      <c r="B35" s="1" t="s">
        <v>101</v>
      </c>
      <c r="C35" t="s">
        <v>14</v>
      </c>
      <c r="D35" s="1" t="s">
        <v>102</v>
      </c>
      <c r="E35" t="s">
        <v>103</v>
      </c>
      <c r="F35" s="6">
        <v>2000000</v>
      </c>
      <c r="G35" s="6">
        <v>0</v>
      </c>
      <c r="H35" s="6">
        <v>0</v>
      </c>
    </row>
    <row r="36" spans="1:8" outlineLevel="1" x14ac:dyDescent="0.35">
      <c r="A36" s="8" t="s">
        <v>28</v>
      </c>
      <c r="B36" s="1"/>
      <c r="D36" s="1"/>
      <c r="F36" s="6">
        <f>SUBTOTAL(9,F34:F35)</f>
        <v>2650000</v>
      </c>
      <c r="G36" s="6">
        <f>SUBTOTAL(9,G34:G35)</f>
        <v>0</v>
      </c>
      <c r="H36" s="6">
        <f>SUBTOTAL(9,H34:H35)</f>
        <v>0</v>
      </c>
    </row>
    <row r="37" spans="1:8" outlineLevel="2" x14ac:dyDescent="0.35">
      <c r="A37" s="1" t="s">
        <v>31</v>
      </c>
      <c r="B37" s="1" t="s">
        <v>104</v>
      </c>
      <c r="C37" t="s">
        <v>12</v>
      </c>
      <c r="D37" s="1" t="s">
        <v>105</v>
      </c>
      <c r="E37" t="s">
        <v>106</v>
      </c>
      <c r="F37" s="6">
        <v>500000</v>
      </c>
      <c r="G37" s="6">
        <v>0</v>
      </c>
      <c r="H37" s="6">
        <v>0</v>
      </c>
    </row>
    <row r="38" spans="1:8" outlineLevel="2" x14ac:dyDescent="0.35">
      <c r="A38" s="1" t="s">
        <v>31</v>
      </c>
      <c r="B38" s="1" t="s">
        <v>107</v>
      </c>
      <c r="C38" t="s">
        <v>15</v>
      </c>
      <c r="D38" s="1" t="s">
        <v>108</v>
      </c>
      <c r="E38" t="s">
        <v>109</v>
      </c>
      <c r="F38" s="6">
        <v>500000</v>
      </c>
      <c r="G38" s="6">
        <v>0</v>
      </c>
      <c r="H38" s="6">
        <v>0</v>
      </c>
    </row>
    <row r="39" spans="1:8" outlineLevel="2" x14ac:dyDescent="0.35">
      <c r="A39" s="1" t="s">
        <v>31</v>
      </c>
      <c r="B39" s="1" t="s">
        <v>110</v>
      </c>
      <c r="C39" t="s">
        <v>15</v>
      </c>
      <c r="D39" s="1" t="s">
        <v>111</v>
      </c>
      <c r="E39" t="s">
        <v>112</v>
      </c>
      <c r="F39" s="6">
        <v>500000</v>
      </c>
      <c r="G39" s="6">
        <v>0</v>
      </c>
      <c r="H39" s="6">
        <v>0</v>
      </c>
    </row>
    <row r="40" spans="1:8" outlineLevel="2" x14ac:dyDescent="0.35">
      <c r="A40" s="1" t="s">
        <v>31</v>
      </c>
      <c r="B40" s="1" t="s">
        <v>113</v>
      </c>
      <c r="C40" t="s">
        <v>15</v>
      </c>
      <c r="D40" s="1" t="s">
        <v>114</v>
      </c>
      <c r="E40" t="s">
        <v>115</v>
      </c>
      <c r="F40" s="6">
        <v>500000</v>
      </c>
      <c r="G40" s="6">
        <v>0</v>
      </c>
      <c r="H40" s="6">
        <v>0</v>
      </c>
    </row>
    <row r="41" spans="1:8" outlineLevel="2" x14ac:dyDescent="0.35">
      <c r="A41" s="1" t="s">
        <v>31</v>
      </c>
      <c r="B41" s="1" t="s">
        <v>116</v>
      </c>
      <c r="C41" t="s">
        <v>14</v>
      </c>
      <c r="D41" s="1" t="s">
        <v>117</v>
      </c>
      <c r="E41" t="s">
        <v>118</v>
      </c>
      <c r="F41" s="6">
        <v>1700000</v>
      </c>
      <c r="G41" s="6">
        <v>0</v>
      </c>
      <c r="H41" s="6">
        <v>0</v>
      </c>
    </row>
    <row r="42" spans="1:8" outlineLevel="2" x14ac:dyDescent="0.35">
      <c r="A42" s="1" t="s">
        <v>31</v>
      </c>
      <c r="B42" s="1" t="s">
        <v>119</v>
      </c>
      <c r="C42" t="s">
        <v>14</v>
      </c>
      <c r="D42" s="1" t="s">
        <v>120</v>
      </c>
      <c r="E42" t="s">
        <v>121</v>
      </c>
      <c r="F42" s="6">
        <v>1300000</v>
      </c>
      <c r="G42" s="6">
        <v>0</v>
      </c>
      <c r="H42" s="6">
        <v>0</v>
      </c>
    </row>
    <row r="43" spans="1:8" outlineLevel="2" x14ac:dyDescent="0.35">
      <c r="A43" s="1" t="s">
        <v>31</v>
      </c>
      <c r="B43" s="1" t="s">
        <v>122</v>
      </c>
      <c r="C43" t="s">
        <v>14</v>
      </c>
      <c r="D43" s="1" t="s">
        <v>123</v>
      </c>
      <c r="E43" t="s">
        <v>124</v>
      </c>
      <c r="F43" s="6">
        <v>500000</v>
      </c>
      <c r="G43" s="6">
        <v>0</v>
      </c>
      <c r="H43" s="6">
        <v>4</v>
      </c>
    </row>
    <row r="44" spans="1:8" outlineLevel="2" x14ac:dyDescent="0.35">
      <c r="A44" s="1" t="s">
        <v>31</v>
      </c>
      <c r="B44" s="1" t="s">
        <v>125</v>
      </c>
      <c r="C44" t="s">
        <v>14</v>
      </c>
      <c r="D44" s="1" t="s">
        <v>126</v>
      </c>
      <c r="E44" t="s">
        <v>127</v>
      </c>
      <c r="F44" s="6">
        <v>805765</v>
      </c>
      <c r="G44" s="6">
        <v>0</v>
      </c>
      <c r="H44" s="6">
        <v>0</v>
      </c>
    </row>
    <row r="45" spans="1:8" outlineLevel="2" x14ac:dyDescent="0.35">
      <c r="A45" s="7" t="s">
        <v>31</v>
      </c>
      <c r="B45" s="1" t="s">
        <v>128</v>
      </c>
      <c r="C45" t="s">
        <v>15</v>
      </c>
      <c r="D45" s="1" t="s">
        <v>129</v>
      </c>
      <c r="E45" t="s">
        <v>130</v>
      </c>
      <c r="F45" s="6">
        <v>805765</v>
      </c>
      <c r="G45" s="6"/>
      <c r="H45" s="6"/>
    </row>
    <row r="46" spans="1:8" outlineLevel="1" x14ac:dyDescent="0.35">
      <c r="A46" s="8" t="s">
        <v>32</v>
      </c>
      <c r="B46" s="1"/>
      <c r="D46" s="1"/>
      <c r="F46" s="6">
        <f>SUBTOTAL(9,F37:F45)</f>
        <v>7111530</v>
      </c>
      <c r="G46" s="6">
        <f>SUBTOTAL(9,G37:G45)</f>
        <v>0</v>
      </c>
      <c r="H46" s="6">
        <f>SUBTOTAL(9,H37:H45)</f>
        <v>4</v>
      </c>
    </row>
    <row r="47" spans="1:8" outlineLevel="2" x14ac:dyDescent="0.35">
      <c r="A47" s="1" t="s">
        <v>16</v>
      </c>
      <c r="B47" s="1" t="s">
        <v>131</v>
      </c>
      <c r="C47" t="s">
        <v>12</v>
      </c>
      <c r="D47" s="1" t="s">
        <v>132</v>
      </c>
      <c r="E47" t="s">
        <v>133</v>
      </c>
      <c r="F47" s="6">
        <v>887290</v>
      </c>
      <c r="G47" s="6">
        <v>5</v>
      </c>
      <c r="H47" s="6">
        <v>0</v>
      </c>
    </row>
    <row r="48" spans="1:8" outlineLevel="2" x14ac:dyDescent="0.35">
      <c r="A48" s="1" t="s">
        <v>16</v>
      </c>
      <c r="B48" s="1" t="s">
        <v>134</v>
      </c>
      <c r="C48" t="s">
        <v>12</v>
      </c>
      <c r="D48" s="1" t="s">
        <v>135</v>
      </c>
      <c r="E48" t="s">
        <v>136</v>
      </c>
      <c r="F48" s="6">
        <v>1310420</v>
      </c>
      <c r="G48" s="6">
        <v>6</v>
      </c>
      <c r="H48" s="6">
        <v>0</v>
      </c>
    </row>
    <row r="49" spans="1:8" outlineLevel="2" x14ac:dyDescent="0.35">
      <c r="A49" s="1" t="s">
        <v>16</v>
      </c>
      <c r="B49" s="1" t="s">
        <v>137</v>
      </c>
      <c r="C49" t="s">
        <v>12</v>
      </c>
      <c r="D49" s="1" t="s">
        <v>138</v>
      </c>
      <c r="E49" t="s">
        <v>139</v>
      </c>
      <c r="F49" s="6">
        <v>3237666</v>
      </c>
      <c r="G49" s="6">
        <v>6</v>
      </c>
      <c r="H49" s="6">
        <v>0</v>
      </c>
    </row>
    <row r="50" spans="1:8" outlineLevel="2" x14ac:dyDescent="0.35">
      <c r="A50" s="1" t="s">
        <v>16</v>
      </c>
      <c r="B50" s="1" t="s">
        <v>140</v>
      </c>
      <c r="C50" t="s">
        <v>12</v>
      </c>
      <c r="D50" s="1" t="s">
        <v>141</v>
      </c>
      <c r="E50" t="s">
        <v>142</v>
      </c>
      <c r="F50" s="6">
        <v>1393626</v>
      </c>
      <c r="G50" s="6">
        <v>12</v>
      </c>
      <c r="H50" s="6">
        <v>1</v>
      </c>
    </row>
    <row r="51" spans="1:8" outlineLevel="2" x14ac:dyDescent="0.35">
      <c r="A51" s="1" t="s">
        <v>16</v>
      </c>
      <c r="B51" s="1" t="s">
        <v>143</v>
      </c>
      <c r="C51" t="s">
        <v>12</v>
      </c>
      <c r="D51" s="1" t="s">
        <v>144</v>
      </c>
      <c r="E51" t="s">
        <v>145</v>
      </c>
      <c r="F51" s="6">
        <v>545467</v>
      </c>
      <c r="G51" s="6">
        <v>3</v>
      </c>
      <c r="H51" s="6">
        <v>0</v>
      </c>
    </row>
    <row r="52" spans="1:8" outlineLevel="2" x14ac:dyDescent="0.35">
      <c r="A52" s="1" t="s">
        <v>16</v>
      </c>
      <c r="B52" s="1" t="s">
        <v>146</v>
      </c>
      <c r="C52" t="s">
        <v>15</v>
      </c>
      <c r="D52" s="1" t="s">
        <v>147</v>
      </c>
      <c r="E52" t="s">
        <v>148</v>
      </c>
      <c r="F52" s="6">
        <v>535602</v>
      </c>
      <c r="G52" s="6">
        <v>3</v>
      </c>
      <c r="H52" s="6">
        <v>0</v>
      </c>
    </row>
    <row r="53" spans="1:8" outlineLevel="2" x14ac:dyDescent="0.35">
      <c r="A53" s="1" t="s">
        <v>16</v>
      </c>
      <c r="B53" s="1" t="s">
        <v>149</v>
      </c>
      <c r="C53" t="s">
        <v>15</v>
      </c>
      <c r="D53" s="1" t="s">
        <v>138</v>
      </c>
      <c r="E53" t="s">
        <v>150</v>
      </c>
      <c r="F53" s="6">
        <v>1740322</v>
      </c>
      <c r="G53" s="6">
        <v>6</v>
      </c>
      <c r="H53" s="6">
        <v>0</v>
      </c>
    </row>
    <row r="54" spans="1:8" outlineLevel="2" x14ac:dyDescent="0.35">
      <c r="A54" s="7" t="s">
        <v>16</v>
      </c>
      <c r="B54" s="1" t="s">
        <v>151</v>
      </c>
      <c r="C54" t="s">
        <v>12</v>
      </c>
      <c r="D54" s="1" t="s">
        <v>152</v>
      </c>
      <c r="E54" t="s">
        <v>153</v>
      </c>
      <c r="F54" s="6">
        <v>756019</v>
      </c>
      <c r="G54" s="6">
        <v>3</v>
      </c>
      <c r="H54" s="6">
        <v>1</v>
      </c>
    </row>
    <row r="55" spans="1:8" outlineLevel="1" x14ac:dyDescent="0.35">
      <c r="A55" s="8" t="s">
        <v>23</v>
      </c>
      <c r="B55" s="1"/>
      <c r="D55" s="1"/>
      <c r="F55" s="6">
        <f>SUBTOTAL(9,F47:F54)</f>
        <v>10406412</v>
      </c>
      <c r="G55" s="6">
        <f>SUBTOTAL(9,G47:G54)</f>
        <v>44</v>
      </c>
      <c r="H55" s="6">
        <f>SUBTOTAL(9,H47:H54)</f>
        <v>2</v>
      </c>
    </row>
    <row r="56" spans="1:8" outlineLevel="2" x14ac:dyDescent="0.35">
      <c r="A56" s="1" t="s">
        <v>29</v>
      </c>
      <c r="B56" s="1" t="s">
        <v>154</v>
      </c>
      <c r="C56" t="s">
        <v>14</v>
      </c>
      <c r="D56" s="1" t="s">
        <v>155</v>
      </c>
      <c r="E56" t="s">
        <v>156</v>
      </c>
      <c r="F56" s="6">
        <v>600000</v>
      </c>
      <c r="G56" s="6">
        <v>0</v>
      </c>
      <c r="H56" s="6">
        <v>0</v>
      </c>
    </row>
    <row r="57" spans="1:8" outlineLevel="2" x14ac:dyDescent="0.35">
      <c r="A57" s="1" t="s">
        <v>29</v>
      </c>
      <c r="B57" s="1" t="s">
        <v>157</v>
      </c>
      <c r="C57" t="s">
        <v>19</v>
      </c>
      <c r="D57" s="1" t="s">
        <v>158</v>
      </c>
      <c r="E57" t="s">
        <v>159</v>
      </c>
      <c r="F57" s="6">
        <v>500000</v>
      </c>
      <c r="G57" s="6">
        <v>0</v>
      </c>
      <c r="H57" s="6">
        <v>0</v>
      </c>
    </row>
    <row r="58" spans="1:8" outlineLevel="2" x14ac:dyDescent="0.35">
      <c r="A58" s="7" t="s">
        <v>29</v>
      </c>
      <c r="B58" s="1" t="s">
        <v>160</v>
      </c>
      <c r="C58" t="s">
        <v>19</v>
      </c>
      <c r="D58" s="1" t="s">
        <v>161</v>
      </c>
      <c r="E58" t="s">
        <v>162</v>
      </c>
      <c r="F58" s="6">
        <v>750000</v>
      </c>
      <c r="G58" s="6"/>
      <c r="H58" s="6"/>
    </row>
    <row r="59" spans="1:8" outlineLevel="1" x14ac:dyDescent="0.35">
      <c r="A59" s="8" t="s">
        <v>30</v>
      </c>
      <c r="B59" s="1"/>
      <c r="D59" s="1"/>
      <c r="F59" s="6">
        <f>SUBTOTAL(9,F56:F58)</f>
        <v>1850000</v>
      </c>
      <c r="G59" s="6">
        <f>SUBTOTAL(9,G56:G58)</f>
        <v>0</v>
      </c>
      <c r="H59" s="6">
        <f>SUBTOTAL(9,H56:H58)</f>
        <v>0</v>
      </c>
    </row>
    <row r="60" spans="1:8" outlineLevel="2" x14ac:dyDescent="0.35">
      <c r="A60" s="1" t="s">
        <v>17</v>
      </c>
      <c r="B60" s="1" t="s">
        <v>163</v>
      </c>
      <c r="C60" t="s">
        <v>12</v>
      </c>
      <c r="D60" s="1" t="s">
        <v>164</v>
      </c>
      <c r="E60" t="s">
        <v>165</v>
      </c>
      <c r="F60" s="6">
        <v>825365</v>
      </c>
      <c r="G60" s="6">
        <v>1</v>
      </c>
      <c r="H60" s="6">
        <v>0</v>
      </c>
    </row>
    <row r="61" spans="1:8" outlineLevel="2" x14ac:dyDescent="0.35">
      <c r="A61" s="1" t="s">
        <v>17</v>
      </c>
      <c r="B61" s="1" t="s">
        <v>166</v>
      </c>
      <c r="C61" t="s">
        <v>14</v>
      </c>
      <c r="D61" s="1" t="s">
        <v>167</v>
      </c>
      <c r="E61" t="s">
        <v>168</v>
      </c>
      <c r="F61" s="6">
        <v>520468</v>
      </c>
      <c r="G61" s="6">
        <v>1</v>
      </c>
      <c r="H61" s="6">
        <v>0</v>
      </c>
    </row>
    <row r="62" spans="1:8" outlineLevel="2" x14ac:dyDescent="0.35">
      <c r="A62" s="1" t="s">
        <v>17</v>
      </c>
      <c r="B62" s="1" t="s">
        <v>169</v>
      </c>
      <c r="C62" t="s">
        <v>14</v>
      </c>
      <c r="D62" s="1" t="s">
        <v>170</v>
      </c>
      <c r="E62" t="s">
        <v>171</v>
      </c>
      <c r="F62" s="6">
        <v>1052000</v>
      </c>
      <c r="G62" s="6">
        <v>1</v>
      </c>
      <c r="H62" s="6">
        <v>0</v>
      </c>
    </row>
    <row r="63" spans="1:8" outlineLevel="2" x14ac:dyDescent="0.35">
      <c r="A63" s="1" t="s">
        <v>17</v>
      </c>
      <c r="B63" s="1" t="s">
        <v>172</v>
      </c>
      <c r="C63" t="s">
        <v>12</v>
      </c>
      <c r="D63" s="1" t="s">
        <v>173</v>
      </c>
      <c r="E63" t="s">
        <v>174</v>
      </c>
      <c r="F63" s="6">
        <v>2254619</v>
      </c>
      <c r="G63" s="6">
        <v>1</v>
      </c>
      <c r="H63" s="6">
        <v>0</v>
      </c>
    </row>
    <row r="64" spans="1:8" outlineLevel="2" x14ac:dyDescent="0.35">
      <c r="A64" s="1" t="s">
        <v>17</v>
      </c>
      <c r="B64" s="1" t="s">
        <v>175</v>
      </c>
      <c r="C64" t="s">
        <v>12</v>
      </c>
      <c r="D64" s="1" t="s">
        <v>176</v>
      </c>
      <c r="E64" t="s">
        <v>177</v>
      </c>
      <c r="F64" s="6">
        <v>609756</v>
      </c>
      <c r="G64" s="6">
        <v>1</v>
      </c>
      <c r="H64" s="6">
        <v>0</v>
      </c>
    </row>
    <row r="65" spans="1:8" outlineLevel="2" x14ac:dyDescent="0.35">
      <c r="A65" s="1" t="s">
        <v>17</v>
      </c>
      <c r="B65" s="1" t="s">
        <v>178</v>
      </c>
      <c r="C65" t="s">
        <v>12</v>
      </c>
      <c r="D65" s="1" t="s">
        <v>179</v>
      </c>
      <c r="E65" t="s">
        <v>180</v>
      </c>
      <c r="F65" s="6">
        <v>689453</v>
      </c>
      <c r="G65" s="6">
        <v>2</v>
      </c>
      <c r="H65" s="6">
        <v>0</v>
      </c>
    </row>
    <row r="66" spans="1:8" outlineLevel="2" x14ac:dyDescent="0.35">
      <c r="A66" s="1" t="s">
        <v>17</v>
      </c>
      <c r="B66" s="1" t="s">
        <v>181</v>
      </c>
      <c r="C66" t="s">
        <v>14</v>
      </c>
      <c r="D66" s="1" t="s">
        <v>182</v>
      </c>
      <c r="E66" t="s">
        <v>183</v>
      </c>
      <c r="F66" s="6">
        <v>601188</v>
      </c>
      <c r="G66" s="6">
        <v>1</v>
      </c>
      <c r="H66" s="6">
        <v>1</v>
      </c>
    </row>
    <row r="67" spans="1:8" outlineLevel="2" x14ac:dyDescent="0.35">
      <c r="A67" s="1" t="s">
        <v>17</v>
      </c>
      <c r="B67" s="1" t="s">
        <v>184</v>
      </c>
      <c r="C67" t="s">
        <v>12</v>
      </c>
      <c r="D67" s="1" t="s">
        <v>185</v>
      </c>
      <c r="E67" t="s">
        <v>186</v>
      </c>
      <c r="F67" s="6">
        <v>580620</v>
      </c>
      <c r="G67" s="6">
        <v>2</v>
      </c>
      <c r="H67" s="6">
        <v>0</v>
      </c>
    </row>
    <row r="68" spans="1:8" outlineLevel="2" x14ac:dyDescent="0.35">
      <c r="A68" s="1" t="s">
        <v>17</v>
      </c>
      <c r="B68" s="1" t="s">
        <v>187</v>
      </c>
      <c r="C68" t="s">
        <v>14</v>
      </c>
      <c r="D68" s="1" t="s">
        <v>188</v>
      </c>
      <c r="E68" t="s">
        <v>189</v>
      </c>
      <c r="F68" s="6">
        <v>500000</v>
      </c>
      <c r="G68" s="6">
        <v>2</v>
      </c>
      <c r="H68" s="6">
        <v>0</v>
      </c>
    </row>
    <row r="69" spans="1:8" outlineLevel="2" x14ac:dyDescent="0.35">
      <c r="A69" s="1" t="s">
        <v>17</v>
      </c>
      <c r="B69" s="1" t="s">
        <v>190</v>
      </c>
      <c r="C69" t="s">
        <v>12</v>
      </c>
      <c r="D69" s="1" t="s">
        <v>191</v>
      </c>
      <c r="E69" t="s">
        <v>192</v>
      </c>
      <c r="F69" s="6">
        <v>821172</v>
      </c>
      <c r="G69" s="6">
        <v>2</v>
      </c>
      <c r="H69" s="6">
        <v>0</v>
      </c>
    </row>
    <row r="70" spans="1:8" outlineLevel="2" x14ac:dyDescent="0.35">
      <c r="A70" s="1" t="s">
        <v>17</v>
      </c>
      <c r="B70" s="1" t="s">
        <v>193</v>
      </c>
      <c r="C70" t="s">
        <v>14</v>
      </c>
      <c r="D70" s="1" t="s">
        <v>194</v>
      </c>
      <c r="E70" t="s">
        <v>195</v>
      </c>
      <c r="F70" s="6">
        <v>615864</v>
      </c>
      <c r="G70" s="6">
        <v>1</v>
      </c>
      <c r="H70" s="6">
        <v>0</v>
      </c>
    </row>
    <row r="71" spans="1:8" outlineLevel="2" x14ac:dyDescent="0.35">
      <c r="A71" s="1" t="s">
        <v>17</v>
      </c>
      <c r="B71" s="1" t="s">
        <v>196</v>
      </c>
      <c r="C71" t="s">
        <v>12</v>
      </c>
      <c r="D71" s="1" t="s">
        <v>197</v>
      </c>
      <c r="E71" t="s">
        <v>198</v>
      </c>
      <c r="F71" s="6">
        <v>731056</v>
      </c>
      <c r="G71" s="6">
        <v>4</v>
      </c>
      <c r="H71" s="6">
        <v>0</v>
      </c>
    </row>
    <row r="72" spans="1:8" outlineLevel="2" x14ac:dyDescent="0.35">
      <c r="A72" s="1" t="s">
        <v>17</v>
      </c>
      <c r="B72" s="1" t="s">
        <v>199</v>
      </c>
      <c r="C72" t="s">
        <v>12</v>
      </c>
      <c r="D72" s="1" t="s">
        <v>200</v>
      </c>
      <c r="E72" t="s">
        <v>201</v>
      </c>
      <c r="F72" s="6">
        <v>505938</v>
      </c>
      <c r="G72" s="6">
        <v>5</v>
      </c>
      <c r="H72" s="6">
        <v>0</v>
      </c>
    </row>
    <row r="73" spans="1:8" outlineLevel="2" x14ac:dyDescent="0.35">
      <c r="A73" s="1" t="s">
        <v>17</v>
      </c>
      <c r="B73" s="1" t="s">
        <v>202</v>
      </c>
      <c r="C73" t="s">
        <v>12</v>
      </c>
      <c r="D73" s="1" t="s">
        <v>203</v>
      </c>
      <c r="E73" t="s">
        <v>204</v>
      </c>
      <c r="F73" s="6">
        <v>1013416</v>
      </c>
      <c r="G73" s="6">
        <v>3</v>
      </c>
      <c r="H73" s="6">
        <v>0</v>
      </c>
    </row>
    <row r="74" spans="1:8" outlineLevel="2" x14ac:dyDescent="0.35">
      <c r="A74" s="1" t="s">
        <v>17</v>
      </c>
      <c r="B74" s="1" t="s">
        <v>205</v>
      </c>
      <c r="C74" t="s">
        <v>12</v>
      </c>
      <c r="D74" s="1" t="s">
        <v>206</v>
      </c>
      <c r="E74" t="s">
        <v>207</v>
      </c>
      <c r="F74" s="6">
        <v>596959</v>
      </c>
      <c r="G74" s="6">
        <v>3</v>
      </c>
      <c r="H74" s="6">
        <v>0</v>
      </c>
    </row>
    <row r="75" spans="1:8" outlineLevel="2" x14ac:dyDescent="0.35">
      <c r="A75" s="1" t="s">
        <v>17</v>
      </c>
      <c r="B75" s="1" t="s">
        <v>208</v>
      </c>
      <c r="C75" t="s">
        <v>12</v>
      </c>
      <c r="D75" s="1" t="s">
        <v>209</v>
      </c>
      <c r="E75" t="s">
        <v>210</v>
      </c>
      <c r="F75" s="6">
        <v>610388</v>
      </c>
      <c r="G75" s="6">
        <v>3</v>
      </c>
      <c r="H75" s="6">
        <v>0</v>
      </c>
    </row>
    <row r="76" spans="1:8" outlineLevel="2" x14ac:dyDescent="0.35">
      <c r="A76" s="1" t="s">
        <v>17</v>
      </c>
      <c r="B76" s="1" t="s">
        <v>211</v>
      </c>
      <c r="C76" t="s">
        <v>12</v>
      </c>
      <c r="D76" s="1" t="s">
        <v>212</v>
      </c>
      <c r="E76" t="s">
        <v>213</v>
      </c>
      <c r="F76" s="6">
        <v>521199</v>
      </c>
      <c r="G76" s="6">
        <v>1</v>
      </c>
      <c r="H76" s="6">
        <v>0</v>
      </c>
    </row>
    <row r="77" spans="1:8" outlineLevel="2" x14ac:dyDescent="0.35">
      <c r="A77" s="1" t="s">
        <v>17</v>
      </c>
      <c r="B77" s="1" t="s">
        <v>214</v>
      </c>
      <c r="C77" t="s">
        <v>12</v>
      </c>
      <c r="D77" s="1" t="s">
        <v>215</v>
      </c>
      <c r="E77" t="s">
        <v>216</v>
      </c>
      <c r="F77" s="6">
        <v>500676</v>
      </c>
      <c r="G77" s="6">
        <v>1</v>
      </c>
      <c r="H77" s="6">
        <v>0</v>
      </c>
    </row>
    <row r="78" spans="1:8" outlineLevel="2" x14ac:dyDescent="0.35">
      <c r="A78" s="1" t="s">
        <v>17</v>
      </c>
      <c r="B78" s="1" t="s">
        <v>217</v>
      </c>
      <c r="C78" t="s">
        <v>12</v>
      </c>
      <c r="D78" s="1" t="s">
        <v>218</v>
      </c>
      <c r="E78" t="s">
        <v>219</v>
      </c>
      <c r="F78" s="6">
        <v>813712</v>
      </c>
      <c r="G78" s="6">
        <v>3</v>
      </c>
      <c r="H78" s="6">
        <v>0</v>
      </c>
    </row>
    <row r="79" spans="1:8" outlineLevel="2" x14ac:dyDescent="0.35">
      <c r="A79" s="1" t="s">
        <v>17</v>
      </c>
      <c r="B79" s="1" t="s">
        <v>220</v>
      </c>
      <c r="C79" t="s">
        <v>15</v>
      </c>
      <c r="D79" s="1" t="s">
        <v>221</v>
      </c>
      <c r="E79" t="s">
        <v>222</v>
      </c>
      <c r="F79" s="6">
        <v>573074</v>
      </c>
      <c r="G79" s="6"/>
      <c r="H79" s="6"/>
    </row>
    <row r="80" spans="1:8" outlineLevel="2" x14ac:dyDescent="0.35">
      <c r="A80" s="1" t="s">
        <v>17</v>
      </c>
      <c r="B80" s="1" t="s">
        <v>223</v>
      </c>
      <c r="C80" t="s">
        <v>12</v>
      </c>
      <c r="D80" s="1" t="s">
        <v>224</v>
      </c>
      <c r="E80" t="s">
        <v>225</v>
      </c>
      <c r="F80" s="6">
        <v>673051</v>
      </c>
      <c r="G80" s="6">
        <v>2</v>
      </c>
      <c r="H80" s="6">
        <v>0</v>
      </c>
    </row>
    <row r="81" spans="1:8" outlineLevel="2" x14ac:dyDescent="0.35">
      <c r="A81" s="1" t="s">
        <v>17</v>
      </c>
      <c r="B81" s="1" t="s">
        <v>226</v>
      </c>
      <c r="C81" t="s">
        <v>14</v>
      </c>
      <c r="D81" s="1" t="s">
        <v>227</v>
      </c>
      <c r="E81" t="s">
        <v>228</v>
      </c>
      <c r="F81" s="6">
        <v>627016</v>
      </c>
      <c r="G81" s="6">
        <v>1</v>
      </c>
      <c r="H81" s="6">
        <v>1</v>
      </c>
    </row>
    <row r="82" spans="1:8" outlineLevel="2" x14ac:dyDescent="0.35">
      <c r="A82" s="1" t="s">
        <v>17</v>
      </c>
      <c r="B82" s="1" t="s">
        <v>229</v>
      </c>
      <c r="C82" t="s">
        <v>12</v>
      </c>
      <c r="D82" s="1" t="s">
        <v>230</v>
      </c>
      <c r="E82" t="s">
        <v>231</v>
      </c>
      <c r="F82" s="6">
        <v>654580</v>
      </c>
      <c r="G82" s="6">
        <v>3</v>
      </c>
      <c r="H82" s="6">
        <v>1</v>
      </c>
    </row>
    <row r="83" spans="1:8" outlineLevel="2" x14ac:dyDescent="0.35">
      <c r="A83" s="1" t="s">
        <v>17</v>
      </c>
      <c r="B83" s="1" t="s">
        <v>232</v>
      </c>
      <c r="C83" t="s">
        <v>12</v>
      </c>
      <c r="D83" s="1" t="s">
        <v>233</v>
      </c>
      <c r="E83" t="s">
        <v>234</v>
      </c>
      <c r="F83" s="6">
        <v>592573</v>
      </c>
      <c r="G83" s="6">
        <v>2</v>
      </c>
      <c r="H83" s="6">
        <v>1</v>
      </c>
    </row>
    <row r="84" spans="1:8" outlineLevel="2" x14ac:dyDescent="0.35">
      <c r="A84" s="1" t="s">
        <v>17</v>
      </c>
      <c r="B84" s="1" t="s">
        <v>235</v>
      </c>
      <c r="C84" t="s">
        <v>12</v>
      </c>
      <c r="D84" s="1" t="s">
        <v>236</v>
      </c>
      <c r="E84" t="s">
        <v>237</v>
      </c>
      <c r="F84" s="6">
        <v>601836</v>
      </c>
      <c r="G84" s="6">
        <v>2</v>
      </c>
      <c r="H84" s="6">
        <v>0</v>
      </c>
    </row>
    <row r="85" spans="1:8" outlineLevel="2" x14ac:dyDescent="0.35">
      <c r="A85" s="1" t="s">
        <v>17</v>
      </c>
      <c r="B85" s="1" t="s">
        <v>238</v>
      </c>
      <c r="C85" t="s">
        <v>12</v>
      </c>
      <c r="D85" s="1" t="s">
        <v>239</v>
      </c>
      <c r="E85" t="s">
        <v>240</v>
      </c>
      <c r="F85" s="6">
        <v>526466</v>
      </c>
      <c r="G85" s="6">
        <v>2</v>
      </c>
      <c r="H85" s="6">
        <v>0</v>
      </c>
    </row>
    <row r="86" spans="1:8" outlineLevel="2" x14ac:dyDescent="0.35">
      <c r="A86" s="1" t="s">
        <v>17</v>
      </c>
      <c r="B86" s="1" t="s">
        <v>241</v>
      </c>
      <c r="C86" t="s">
        <v>12</v>
      </c>
      <c r="D86" s="1" t="s">
        <v>242</v>
      </c>
      <c r="E86" t="s">
        <v>243</v>
      </c>
      <c r="F86" s="6">
        <v>669753</v>
      </c>
      <c r="G86" s="6">
        <v>2</v>
      </c>
      <c r="H86" s="6">
        <v>0</v>
      </c>
    </row>
    <row r="87" spans="1:8" outlineLevel="2" x14ac:dyDescent="0.35">
      <c r="A87" s="7" t="s">
        <v>17</v>
      </c>
      <c r="B87" s="1" t="s">
        <v>244</v>
      </c>
      <c r="C87" t="s">
        <v>12</v>
      </c>
      <c r="D87" s="1" t="s">
        <v>245</v>
      </c>
      <c r="E87" t="s">
        <v>246</v>
      </c>
      <c r="F87" s="6">
        <v>528941</v>
      </c>
      <c r="G87" s="6">
        <v>2</v>
      </c>
      <c r="H87" s="6">
        <v>0</v>
      </c>
    </row>
    <row r="88" spans="1:8" outlineLevel="1" x14ac:dyDescent="0.35">
      <c r="A88" s="8" t="s">
        <v>24</v>
      </c>
      <c r="B88" s="1"/>
      <c r="D88" s="1"/>
      <c r="F88" s="6">
        <f>SUBTOTAL(9,F60:F87)</f>
        <v>19811139</v>
      </c>
      <c r="G88" s="6">
        <f>SUBTOTAL(9,G60:G87)</f>
        <v>54</v>
      </c>
      <c r="H88" s="6">
        <f>SUBTOTAL(9,H60:H87)</f>
        <v>4</v>
      </c>
    </row>
    <row r="89" spans="1:8" outlineLevel="2" x14ac:dyDescent="0.35">
      <c r="A89" s="1" t="s">
        <v>18</v>
      </c>
      <c r="B89" s="1" t="s">
        <v>247</v>
      </c>
      <c r="C89" t="s">
        <v>12</v>
      </c>
      <c r="D89" s="1" t="s">
        <v>248</v>
      </c>
      <c r="E89" t="s">
        <v>249</v>
      </c>
      <c r="F89" s="6">
        <v>2000000</v>
      </c>
      <c r="G89" s="6"/>
      <c r="H89" s="6"/>
    </row>
    <row r="90" spans="1:8" outlineLevel="2" x14ac:dyDescent="0.35">
      <c r="A90" s="1" t="s">
        <v>18</v>
      </c>
      <c r="B90" s="1" t="s">
        <v>250</v>
      </c>
      <c r="C90" t="s">
        <v>12</v>
      </c>
      <c r="D90" s="1" t="s">
        <v>251</v>
      </c>
      <c r="E90" t="s">
        <v>252</v>
      </c>
      <c r="F90" s="6">
        <v>1045000</v>
      </c>
      <c r="G90" s="6"/>
      <c r="H90" s="6"/>
    </row>
    <row r="91" spans="1:8" outlineLevel="2" x14ac:dyDescent="0.35">
      <c r="A91" s="1" t="s">
        <v>18</v>
      </c>
      <c r="B91" s="1" t="s">
        <v>253</v>
      </c>
      <c r="C91" t="s">
        <v>12</v>
      </c>
      <c r="D91" s="1" t="s">
        <v>88</v>
      </c>
      <c r="E91" t="s">
        <v>254</v>
      </c>
      <c r="F91" s="6">
        <v>1005785</v>
      </c>
      <c r="G91" s="6"/>
      <c r="H91" s="6"/>
    </row>
    <row r="92" spans="1:8" outlineLevel="2" x14ac:dyDescent="0.35">
      <c r="A92" s="1" t="s">
        <v>18</v>
      </c>
      <c r="B92" s="1" t="s">
        <v>255</v>
      </c>
      <c r="C92" t="s">
        <v>12</v>
      </c>
      <c r="D92" s="1" t="s">
        <v>256</v>
      </c>
      <c r="E92" t="s">
        <v>257</v>
      </c>
      <c r="F92" s="6">
        <v>1300000</v>
      </c>
      <c r="G92" s="6"/>
      <c r="H92" s="6"/>
    </row>
    <row r="93" spans="1:8" outlineLevel="2" x14ac:dyDescent="0.35">
      <c r="A93" s="1" t="s">
        <v>18</v>
      </c>
      <c r="B93" s="1" t="s">
        <v>258</v>
      </c>
      <c r="C93" t="s">
        <v>12</v>
      </c>
      <c r="D93" s="1" t="s">
        <v>259</v>
      </c>
      <c r="E93" t="s">
        <v>260</v>
      </c>
      <c r="F93" s="6">
        <v>500000</v>
      </c>
      <c r="G93" s="6"/>
      <c r="H93" s="6"/>
    </row>
    <row r="94" spans="1:8" outlineLevel="2" x14ac:dyDescent="0.35">
      <c r="A94" s="1" t="s">
        <v>18</v>
      </c>
      <c r="B94" s="1" t="s">
        <v>261</v>
      </c>
      <c r="C94" t="s">
        <v>12</v>
      </c>
      <c r="D94" s="1" t="s">
        <v>262</v>
      </c>
      <c r="E94" t="s">
        <v>263</v>
      </c>
      <c r="F94" s="6">
        <v>500000</v>
      </c>
      <c r="G94" s="6"/>
      <c r="H94" s="6"/>
    </row>
    <row r="95" spans="1:8" outlineLevel="2" x14ac:dyDescent="0.35">
      <c r="A95" s="7" t="s">
        <v>18</v>
      </c>
      <c r="B95" s="1" t="s">
        <v>264</v>
      </c>
      <c r="C95" t="s">
        <v>12</v>
      </c>
      <c r="D95" s="1" t="s">
        <v>265</v>
      </c>
      <c r="E95" t="s">
        <v>266</v>
      </c>
      <c r="F95" s="6">
        <v>780000</v>
      </c>
      <c r="G95" s="6"/>
      <c r="H95" s="6"/>
    </row>
    <row r="96" spans="1:8" outlineLevel="1" x14ac:dyDescent="0.35">
      <c r="A96" s="8" t="s">
        <v>25</v>
      </c>
      <c r="B96" s="1"/>
      <c r="D96" s="1"/>
      <c r="F96" s="6">
        <f>SUBTOTAL(9,F89:F95)</f>
        <v>7130785</v>
      </c>
      <c r="G96" s="6">
        <f>SUBTOTAL(9,G89:G95)</f>
        <v>0</v>
      </c>
      <c r="H96" s="6">
        <f>SUBTOTAL(9,H89:H95)</f>
        <v>0</v>
      </c>
    </row>
    <row r="97" spans="1:8" x14ac:dyDescent="0.35">
      <c r="A97" s="8" t="s">
        <v>26</v>
      </c>
      <c r="B97" s="1"/>
      <c r="D97" s="1"/>
      <c r="F97" s="6">
        <f>SUBTOTAL(9,F8:F95)</f>
        <v>103895365</v>
      </c>
      <c r="G97" s="6">
        <f>SUBTOTAL(9,G8:G95)</f>
        <v>378</v>
      </c>
      <c r="H97" s="6">
        <f>SUBTOTAL(9,H8:H95)</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2022</dc:title>
  <dc:creator>Domansky, Scott</dc:creator>
  <cp:lastModifiedBy>Callison, Moon</cp:lastModifiedBy>
  <dcterms:created xsi:type="dcterms:W3CDTF">2018-12-03T22:59:04Z</dcterms:created>
  <dcterms:modified xsi:type="dcterms:W3CDTF">2022-11-02T23:03:12Z</dcterms:modified>
</cp:coreProperties>
</file>