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4" documentId="8_{0977CE4A-20B0-4694-A47E-BE2355CB35D0}" xr6:coauthVersionLast="47" xr6:coauthVersionMax="47" xr10:uidLastSave="{FEAC2366-BA37-41E8-9399-A8D0AFBED835}"/>
  <bookViews>
    <workbookView xWindow="14303" yWindow="-98" windowWidth="28995" windowHeight="15796" xr2:uid="{40CC2984-8280-4163-A0DF-FF9864B89EEE}"/>
  </bookViews>
  <sheets>
    <sheet name="August 500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2" i="3" l="1"/>
  <c r="G92" i="3"/>
  <c r="F92" i="3"/>
  <c r="H85" i="3"/>
  <c r="G85" i="3"/>
  <c r="F85" i="3"/>
  <c r="H83" i="3"/>
  <c r="G83" i="3"/>
  <c r="F83" i="3"/>
  <c r="H61" i="3"/>
  <c r="G61" i="3"/>
  <c r="F61" i="3"/>
  <c r="H55" i="3"/>
  <c r="G55" i="3"/>
  <c r="F55" i="3"/>
  <c r="H44" i="3"/>
  <c r="G44" i="3"/>
  <c r="F44" i="3"/>
  <c r="H42" i="3"/>
  <c r="G42" i="3"/>
  <c r="F42" i="3"/>
  <c r="H38" i="3"/>
  <c r="G38" i="3"/>
  <c r="F38" i="3"/>
  <c r="H36" i="3"/>
  <c r="G36" i="3"/>
  <c r="F36" i="3"/>
  <c r="H34" i="3"/>
  <c r="G34" i="3"/>
  <c r="F34" i="3"/>
  <c r="H30" i="3"/>
  <c r="G30" i="3"/>
  <c r="F30" i="3"/>
  <c r="H15" i="3"/>
  <c r="G15" i="3"/>
  <c r="F15" i="3"/>
  <c r="F93" i="3" l="1"/>
  <c r="G93" i="3"/>
  <c r="H93" i="3"/>
</calcChain>
</file>

<file path=xl/sharedStrings.xml><?xml version="1.0" encoding="utf-8"?>
<sst xmlns="http://schemas.openxmlformats.org/spreadsheetml/2006/main" count="390" uniqueCount="256">
  <si>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</si>
  <si>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</si>
  <si>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</si>
  <si>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</si>
  <si>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</si>
  <si>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</si>
  <si>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</si>
  <si>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</si>
  <si>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</si>
  <si>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</si>
  <si>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</si>
  <si>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</si>
  <si>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</si>
  <si>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</si>
  <si>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</si>
  <si>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</si>
  <si>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</si>
  <si>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</si>
  <si>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</si>
  <si>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</si>
  <si>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</si>
  <si>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</si>
  <si>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</si>
  <si>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</si>
  <si>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</si>
  <si>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</si>
  <si>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Permit-Institutional-Add/Alt</t>
  </si>
  <si>
    <t>Construction Permit-Institutional-Add/Alt Total</t>
  </si>
  <si>
    <t>Construction Permit-Commercial-New</t>
  </si>
  <si>
    <t>Construction Permit-Commercial-New Total</t>
  </si>
  <si>
    <t>Construction Permit-Single Family/Duplex-Add/Alt</t>
  </si>
  <si>
    <t>Construction Permit-Single Family/Duplex-Add/Alt Total</t>
  </si>
  <si>
    <t>700 DEXTER AVE N</t>
  </si>
  <si>
    <t>Construction Permit-Multifamily-Add/Alt</t>
  </si>
  <si>
    <t>1224 12TH AVE S</t>
  </si>
  <si>
    <t>Construction Permit-Multifamily-Add/Alt Total</t>
  </si>
  <si>
    <t>August</t>
  </si>
  <si>
    <t>1150 EASTLAKE AVE E</t>
  </si>
  <si>
    <t>6874989-BK</t>
  </si>
  <si>
    <t>700 5TH AVE</t>
  </si>
  <si>
    <t>Blanket permit tenant improvements to office space for SCL on the 32nd &amp; 33rd floors, per plans.</t>
  </si>
  <si>
    <t>6898544-BK</t>
  </si>
  <si>
    <t>1420 5TH AVE</t>
  </si>
  <si>
    <t>Construct blanket permit tenant improvements to Schwabe, Williamson &amp; Wyatt, on 34th Floor of existing commercial building, per plan.</t>
  </si>
  <si>
    <t>6901531-BK</t>
  </si>
  <si>
    <t>5601 6TH AVE S</t>
  </si>
  <si>
    <t>Construct blanket permit tenant improvements to office space for Blue Nile on a portion of the 2nd floor (Suite 264), per plan.</t>
  </si>
  <si>
    <t>6902985-BK</t>
  </si>
  <si>
    <t>2401 ELLIOTT AVE</t>
  </si>
  <si>
    <t>Construct blanket permit tenant improvements for Comtech on Floors 1 and 3 of existing commercial building, per plan.</t>
  </si>
  <si>
    <t>6909648-BK</t>
  </si>
  <si>
    <t>520 PIKE ST</t>
  </si>
  <si>
    <t>Construct blanket permit tenant improvements to future tenant on floor 13 of existing commercial building, per plan.</t>
  </si>
  <si>
    <t>6911098-BK</t>
  </si>
  <si>
    <t>1201 3RD AVE</t>
  </si>
  <si>
    <t>Construct blanket permit tenant improvements to Boston Consulting Group on floors 52-54 of existing commercial building, per plan.</t>
  </si>
  <si>
    <t>6917869-BK</t>
  </si>
  <si>
    <t>333 Elliott AVE W</t>
  </si>
  <si>
    <t>Construct blanket permit tenant improvements to Eagle Harbor Technologies on the first floor of existing commercial building, per plan.</t>
  </si>
  <si>
    <t>6725633-CN</t>
  </si>
  <si>
    <t>2264 15TH AVE W</t>
  </si>
  <si>
    <t>Construct alterations and tenant improvements to existing commercial building, per plan. Mechanical included.</t>
  </si>
  <si>
    <t>6766289-CN</t>
  </si>
  <si>
    <t>210 10TH AVE S</t>
  </si>
  <si>
    <t>Construct site features and grading for Yesler Terrace Pocket Park, per plan.</t>
  </si>
  <si>
    <t>6774655-CN</t>
  </si>
  <si>
    <t>1144 NW 52ND ST</t>
  </si>
  <si>
    <t>Partial change of use from warehouse/storage for an assembly brewery/restaurant throughout and construct substantial alterations and mezzanine level for same, occupy per plan.</t>
  </si>
  <si>
    <t>6841979-CN</t>
  </si>
  <si>
    <t>401 ELLIOTT AVE W</t>
  </si>
  <si>
    <t>Construct tenant improvements and alterations to existing commercial building (building 401) on levels P-roof, occupy per plan. Mechanical included</t>
  </si>
  <si>
    <t>6846988-CN</t>
  </si>
  <si>
    <t>Construct initial tenant improvements to existing commercial building South tower on levels 3-5, 12, 14 &amp; 15 (Shape), occupy per plan.  Mechanical included.</t>
  </si>
  <si>
    <t>6853443-CN</t>
  </si>
  <si>
    <t>8100 LAKE CITY WAY NE</t>
  </si>
  <si>
    <t>Tenant improvements to existing motor vehicle showroom (University Mazda), per plans.</t>
  </si>
  <si>
    <t>6867176-CN</t>
  </si>
  <si>
    <t>Initial tenant improvements for child care center at east side of ground floor of existing mixed use building, occupy per plan. Commercial kitchen under separate permit.</t>
  </si>
  <si>
    <t>6868695-CN</t>
  </si>
  <si>
    <t>Initial Tenant Improvements for level 8 research laboratory and office spaces (Altpep) for mixed-use commercial building, per plan.</t>
  </si>
  <si>
    <t>6868697-CN</t>
  </si>
  <si>
    <t>Construct initial tenant improvements to existing commercial building at level 10 (Variant Bio), occupy per plan.</t>
  </si>
  <si>
    <t>6871032-CN</t>
  </si>
  <si>
    <t>11011 MERIDIAN AVE N</t>
  </si>
  <si>
    <t>Tenant improvements to north portion of first floor of existing medical offices, per plans.</t>
  </si>
  <si>
    <t>6873002-CN</t>
  </si>
  <si>
    <t>300 PINE ST</t>
  </si>
  <si>
    <t>Change character of use from general office to Research and Development office and construct tenant improvements to existing commercial building (Macy's) at sub-basement level and occupy, per plan.</t>
  </si>
  <si>
    <t>6884389-CN</t>
  </si>
  <si>
    <t>2301 8TH AVE</t>
  </si>
  <si>
    <t>Construct temporary shoring for existing structure basement walls, per plan.</t>
  </si>
  <si>
    <t>6899347-CN</t>
  </si>
  <si>
    <t>Initial tenant improvements for office and  lab space on 5th floor, north tower, per plans.</t>
  </si>
  <si>
    <t>6916379-CN</t>
  </si>
  <si>
    <t>500 PINE ST</t>
  </si>
  <si>
    <t>Construct tenant improvements in a commercial building (Nordstrom) on Level 1 for Valentino, subject to field inspection (STFI)</t>
  </si>
  <si>
    <t>6640684-CN</t>
  </si>
  <si>
    <t>5247 UNIVERSITY WAY NE</t>
  </si>
  <si>
    <t>Shoring and excavation for a mixed-use building, per plans</t>
  </si>
  <si>
    <t>6802779-CN</t>
  </si>
  <si>
    <t>5212 6TH AVE S</t>
  </si>
  <si>
    <t>Construct grading, parking lot and utility shed on existing commercial lot, occupy per plan.</t>
  </si>
  <si>
    <t>6876970-CN</t>
  </si>
  <si>
    <t>811 STEWART ST</t>
  </si>
  <si>
    <t>Establish use as an outpatient clinic and construct tenant improvements to existing mixed use building at the south east corner of level 1, occupy per plan.</t>
  </si>
  <si>
    <t>Construction Permit-Industrial-Add/Alt</t>
  </si>
  <si>
    <t>6877476-CN</t>
  </si>
  <si>
    <t>601 S MYRTLE ST</t>
  </si>
  <si>
    <t>Emergency repairs to an existing industrial dock (Seattle Iron and Metals Corporation) at North dock, per plan.</t>
  </si>
  <si>
    <t>Construction Permit-Industrial-New</t>
  </si>
  <si>
    <t>6824869-CN</t>
  </si>
  <si>
    <t>3201 S NORFOLK ST</t>
  </si>
  <si>
    <t>Establish use and Construct commercial warehouse building [PROLOGIS BUILDING 2], occupy per plan. Mechanical included.</t>
  </si>
  <si>
    <t>6740102-CN</t>
  </si>
  <si>
    <t>1401 ALASKAN WAY</t>
  </si>
  <si>
    <t>Establish use as and construct park (Waterfront Park) to replace existing on Pier 58, per plan</t>
  </si>
  <si>
    <t>6841875-CN</t>
  </si>
  <si>
    <t>3924 MONTLAKE BLVD NE</t>
  </si>
  <si>
    <t>Construct site &amp; tenant improvements to pool space at ground level of Intramural Activities Building (University at Washington), occupy per plan.  Mechanical included</t>
  </si>
  <si>
    <t>6877653-CN</t>
  </si>
  <si>
    <t>3001 S MYRTLE ST</t>
  </si>
  <si>
    <t>Construct site improvements &amp; mechanical upgrades to existing institutional structure (South Precinct #3 Police Station), per plan.  Mechanical included.</t>
  </si>
  <si>
    <t>6914641-CN</t>
  </si>
  <si>
    <t>21 W COMSTOCK ST</t>
  </si>
  <si>
    <t>Replace windows in existing rough openings and exterior stucco siding for multi-family building [COMSTOCK CONDOMINIUM], subject to field inspection [STFI].</t>
  </si>
  <si>
    <t>6489640-CN</t>
  </si>
  <si>
    <t>811 NE 66TH ST</t>
  </si>
  <si>
    <t xml:space="preserve">Establish use as and construct new apartment building and occupy per plan._x000D_
 _x000D_
</t>
  </si>
  <si>
    <t>6574894-CN</t>
  </si>
  <si>
    <t>3039 SW AVALON WAY</t>
  </si>
  <si>
    <t>Construct a multifamily structure with below grade parking, occupy per plan.</t>
  </si>
  <si>
    <t>6735855-CN</t>
  </si>
  <si>
    <t>1775 SW CAMBRIDGE ST</t>
  </si>
  <si>
    <t>Establish use as rowhouses and construct 5-unit townhouses building, per plan.</t>
  </si>
  <si>
    <t>6771323-CN</t>
  </si>
  <si>
    <t>9238 20TH AVE SW</t>
  </si>
  <si>
    <t>Establish use as rowhouses and construct one of two townhouse building, per plans</t>
  </si>
  <si>
    <t>6785461-CN</t>
  </si>
  <si>
    <t>11710 15TH AVE NE</t>
  </si>
  <si>
    <t>Construct Live-Work (West) townhouse building per plan (Establish use as Live-Work and townhouse and construct 3 townhouse buildings / review &amp; Process for 3 AP's under 6785461-CN).</t>
  </si>
  <si>
    <t>6789844-CN</t>
  </si>
  <si>
    <t>9240 20TH AVE SW</t>
  </si>
  <si>
    <t>Establish use as and construct a rowhouse structure, per plan.</t>
  </si>
  <si>
    <t>6790134-CN</t>
  </si>
  <si>
    <t>5400 9TH AVE NW</t>
  </si>
  <si>
    <t>Construct triplex per plan. (Establish use as townhouses and construct a two-family dwelling and a townhouse building per plans. Reviews and processing for 2 -CN's under 6790134)</t>
  </si>
  <si>
    <t>6818722-CN</t>
  </si>
  <si>
    <t>7714 M L KING JR WAY S</t>
  </si>
  <si>
    <t>Construct east townhouse structure, per plans.  (Establish use as townhouses and construct 2 duplexes and one 3-unit townhouse.  Reviews and processing for 3 construction records under 6793990-CN)</t>
  </si>
  <si>
    <t>6831149-CN</t>
  </si>
  <si>
    <t>911 14TH AVE</t>
  </si>
  <si>
    <t>Establish use as &amp; construct townhouse structure, per plan</t>
  </si>
  <si>
    <t>6862276-CN</t>
  </si>
  <si>
    <t>1607 S KING ST</t>
  </si>
  <si>
    <t>Construct South Townhouse, this permit (establish use as townhouses and construct as south townhouse and north two family dwelling, per plan; review and process for two records under 6862276-CN).</t>
  </si>
  <si>
    <t>6757245-CN</t>
  </si>
  <si>
    <t>4516 37TH AVE NE</t>
  </si>
  <si>
    <t>Construct addition and substantial alterations to existing single family residence, per plan.</t>
  </si>
  <si>
    <t>6818909-CN</t>
  </si>
  <si>
    <t>8309 32ND AVE NW</t>
  </si>
  <si>
    <t>Construct substantial alterations and additions and create accessory dwelling unit (AADU) for existing single family residence, per plan.</t>
  </si>
  <si>
    <t>6842471-CN</t>
  </si>
  <si>
    <t>4246 W MONTFORT PL</t>
  </si>
  <si>
    <t>6865845-CN</t>
  </si>
  <si>
    <t>4605 S ANDOVER ST</t>
  </si>
  <si>
    <t>Construct substantial alterations to existing single family residence, per plan.</t>
  </si>
  <si>
    <t>6868221-CN</t>
  </si>
  <si>
    <t>1509 30TH AVE</t>
  </si>
  <si>
    <t>Construct 2nd story addition to single family residence and substantial alterations throughout 1st story and basement, per plans.</t>
  </si>
  <si>
    <t>6769390-CN</t>
  </si>
  <si>
    <t>7015 37TH AVE NE</t>
  </si>
  <si>
    <t>Establish use and Construct single-family residence with attached accessory dwelling unit [AADU], per plan.</t>
  </si>
  <si>
    <t>6835159-CN</t>
  </si>
  <si>
    <t>3203 12TH AVE W</t>
  </si>
  <si>
    <t>Construct new single family residence, per plan.  (Establish use as and construct (1)single family residence and one family dwelling (DADU), per plan / Review and process for two CN records under 6835159-CN).</t>
  </si>
  <si>
    <t>6835421-CN</t>
  </si>
  <si>
    <t>2617 44TH AVE SW</t>
  </si>
  <si>
    <t>Construct east townhouses. [Establish use as rowhouses and townhouses and Construct townhouses, per plan. Review and processing for (2) construction records under 6835421-CN.]</t>
  </si>
  <si>
    <t>6836586-CN</t>
  </si>
  <si>
    <t>825 NE 105TH ST</t>
  </si>
  <si>
    <t>Construct SFR w/ AADU (Establish use as &amp; construct single-family residence w. attached accessory dwelling unit (AADU) &amp; detached accessory dwelling unit (DADU), per plan.  Review &amp; process (2) records under 6836586-CN).</t>
  </si>
  <si>
    <t>6839565-CN</t>
  </si>
  <si>
    <t>2502 23RD AVE S</t>
  </si>
  <si>
    <t>Establish use as and construct a single-family residence with an attached accessory dwelling unit, per plans</t>
  </si>
  <si>
    <t>6842032-CN</t>
  </si>
  <si>
    <t>4505 NE 110TH ST</t>
  </si>
  <si>
    <t>Construct new two-family dwelling, per plan (Establish use as single family residence with attached accessory dwelling unit and detached accessory dwelling unit (DADU) and Construct one and  two family dwellings, review and process for 2 CN's under 6842032-CN)</t>
  </si>
  <si>
    <t>6849949-CN</t>
  </si>
  <si>
    <t>3535 DENSMORE AVE N</t>
  </si>
  <si>
    <t>Establish use as and construct new single family residence with attached accessory dwelling unit (AADU) and detached accessory dwelling unit (DADU), per plan.</t>
  </si>
  <si>
    <t>6851673-CN</t>
  </si>
  <si>
    <t>715 29TH AVE E</t>
  </si>
  <si>
    <t>Establish use as single family residence with attached accessory dwelling unit (AADU) and construct two family dwelling, per plan. Existing DADU to remain.</t>
  </si>
  <si>
    <t>6854559-CN</t>
  </si>
  <si>
    <t>8608 30TH AVE SW</t>
  </si>
  <si>
    <t>Establish use as single family residence with 2 attached accessory dwelling units (AADU) and construct as 3 unit townhouse, per plan</t>
  </si>
  <si>
    <t>6857317-CN</t>
  </si>
  <si>
    <t>1420 36TH AVE</t>
  </si>
  <si>
    <t>Establish use as single family residence with an attached accessory dwelling unit and construct a two-family dwelling, per plans.</t>
  </si>
  <si>
    <t>6860433-CN</t>
  </si>
  <si>
    <t>7019 23RD AVE NW</t>
  </si>
  <si>
    <t>Construct East one-family dwelling, per plan. (Establish use as single-family residence (w/ detached accessory dwelling unit (DADU), and construct (2) one-family dwellings, per plan.  Review &amp; process for (2) records under 6860433-CN)</t>
  </si>
  <si>
    <t>6862640-CN</t>
  </si>
  <si>
    <t>1711 14TH AVE S</t>
  </si>
  <si>
    <t>Construct west building, per plans (Establish use as rowhouse and two family dwelling and construct a townhouse and a duplex, per plans. Reviews and processing for 2 CN's under 6862640-CN).</t>
  </si>
  <si>
    <t>6863816-CN</t>
  </si>
  <si>
    <t>516 N 61ST ST</t>
  </si>
  <si>
    <t>Construct SOUTH SFR and AADU, per plan (Establish use as single-family dwelling with attached  and detached accessory dwelling units and construct North single-family dwelling (DADU) and south two-family dwelling (SFR and AADU); Review and process for two records under 6863816-CN).</t>
  </si>
  <si>
    <t>6869471-CN</t>
  </si>
  <si>
    <t>4209 WILLIAMS AVE W</t>
  </si>
  <si>
    <t>Construct SFR, per plan [Establish use and construct single family dwelling (SFR) _x000D_
with attached garage and detached accessory dwelling unit (DADU); review and _x000D_
process for two records under 6869471-CN].</t>
  </si>
  <si>
    <t>6871086-CN</t>
  </si>
  <si>
    <t>851 NE 91ST ST</t>
  </si>
  <si>
    <t>Construct SFR with AADU, per plan (Establish use as single family residence with attached and detached accessory dwelling units and construct one single-family dwelling and one two-family dwelling, per plan. Reviews and processing for 2 records under 6871086-CN.)</t>
  </si>
  <si>
    <t>6872781-CN</t>
  </si>
  <si>
    <t>2615 31ST AVE W</t>
  </si>
  <si>
    <t>Construct new one-family dwelling, per plan. (Establish use as single family residence and (1) DADU and construct (2) one-family dwellings, per plan / Review and process for two CN records under 6872781)</t>
  </si>
  <si>
    <t>6874587-CN</t>
  </si>
  <si>
    <t>4201 SW RAYMOND ST</t>
  </si>
  <si>
    <t>Establish use and construct 6 unit townhouse, per plan.</t>
  </si>
  <si>
    <t>6877324-CN</t>
  </si>
  <si>
    <t>7710 30TH AVE NW</t>
  </si>
  <si>
    <t>Construct SFR with AADU, per plan (Establish use as single family residence with attached and detached accessory dwelling units and construct one and two family dwelling, per plan. Reviews and processing for two -CN's under 6877324.)</t>
  </si>
  <si>
    <t>6878614-CN</t>
  </si>
  <si>
    <t>8925 8TH AVE NE</t>
  </si>
  <si>
    <t>Construct two-family dwelling (Establish use as single-family residence (w/ (1) attached accessory dwelling unit (AADU) &amp; (1) detached accessory dwelling unit (DADU)), and construct (1) two-family dwelling &amp; (1) one-family dwelling, per plan.  Review &amp; process for (2) records under 6878614-CN).</t>
  </si>
  <si>
    <t>6879530-CN</t>
  </si>
  <si>
    <t>9431 45TH AVE NE</t>
  </si>
  <si>
    <t>Establish use as and construct a single-family dwelling unit, per plan.</t>
  </si>
  <si>
    <t>6889446-CN</t>
  </si>
  <si>
    <t>1740 NE 88TH ST</t>
  </si>
  <si>
    <t>Construct south two-family dwelling. [Establish use as single-family residence with attached accessory dwelling unit [AADU] and detached accessory dwelling unit [DADU] and Construct one- and two-family dwellings, per plan. Review and processing for (2) construction records under 6889446-CN.]</t>
  </si>
  <si>
    <t>Construction Permit-Vacant Land-Add/Alt</t>
  </si>
  <si>
    <t>6887312-CN</t>
  </si>
  <si>
    <t>3800 S KENYON WAY</t>
  </si>
  <si>
    <t>Construct accessible sidewalk and related sitework on City-Owned property [SEATTLE CITY LIGHT] and in SDOT ROW, per plan.</t>
  </si>
  <si>
    <t>6882065-ME</t>
  </si>
  <si>
    <t>715 Alder ST</t>
  </si>
  <si>
    <t>New 3 Story Kidney center with 2 floors of garage. New garage exhaust system, mini split systems for small spaces, with whole building DOAS and VRF systems. General exhaust fans throughout the space. Generator exhaust and fuel fill, per plans.</t>
  </si>
  <si>
    <t>6884629-ME</t>
  </si>
  <si>
    <t>4906 25TH AVE NE</t>
  </si>
  <si>
    <t>Install mechanical equipment and systems throughout the building, per plans</t>
  </si>
  <si>
    <t>6886368-ME</t>
  </si>
  <si>
    <t>601 N 34TH ST</t>
  </si>
  <si>
    <t>Replace (4) rooftop A/C units, per plans.</t>
  </si>
  <si>
    <t>6895880-ME</t>
  </si>
  <si>
    <t>1200 WESTLAKE AVE N</t>
  </si>
  <si>
    <t>Demolish (2) water cooled chillers and: Provide (1) water cooled chiller, (1) air to water heat pump, (8) pumps and (1) exhaust fan - per plans.</t>
  </si>
  <si>
    <t>6898618-ME</t>
  </si>
  <si>
    <t>Tenant improvement for 1st generation office. New mechanical systems including FCUs. 1360-001, per plans.</t>
  </si>
  <si>
    <t>6906538-ME</t>
  </si>
  <si>
    <t>747 BROADWAY</t>
  </si>
  <si>
    <t>Modify existing heating hot water piping in existing level D of South building, level B in East Tower mechanical room and existing condenser water piping in level B of Heath building.  Connect new piping to existing heating hot water piping and condensing water piping, per plans.</t>
  </si>
  <si>
    <t>Construction Permit-Industrial-Add/Alt Total</t>
  </si>
  <si>
    <t>Construction Permit-Industrial-New Total</t>
  </si>
  <si>
    <t>Construction Permit-Vacant Land-Add/Alt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</si>
</sst>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36AB-ECBE-4B61-A888-D06C44789AB7}">
  <dimension ref="A1:H93"/>
  <sheetViews>
    <sheetView tabSelected="1" zoomScale="80" zoomScaleNormal="80" workbookViewId="0">
      <selection activeCell="A8" sqref="A8"/>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36</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38</v>
      </c>
      <c r="C8" t="s">
        <v>14</v>
      </c>
      <c r="D8" s="1" t="s">
        <v>39</v>
      </c>
      <c r="E8" t="s">
        <v>40</v>
      </c>
      <c r="F8" s="6">
        <v>1840617</v>
      </c>
      <c r="G8" s="6"/>
      <c r="H8" s="6"/>
    </row>
    <row r="9" spans="1:8" outlineLevel="2" x14ac:dyDescent="0.35">
      <c r="A9" s="1" t="s">
        <v>11</v>
      </c>
      <c r="B9" s="1" t="s">
        <v>41</v>
      </c>
      <c r="C9" t="s">
        <v>14</v>
      </c>
      <c r="D9" s="1" t="s">
        <v>42</v>
      </c>
      <c r="E9" t="s">
        <v>43</v>
      </c>
      <c r="F9" s="6">
        <v>700000</v>
      </c>
      <c r="G9" s="6"/>
      <c r="H9" s="6"/>
    </row>
    <row r="10" spans="1:8" outlineLevel="2" x14ac:dyDescent="0.35">
      <c r="A10" s="1" t="s">
        <v>11</v>
      </c>
      <c r="B10" s="1" t="s">
        <v>44</v>
      </c>
      <c r="C10" t="s">
        <v>12</v>
      </c>
      <c r="D10" s="1" t="s">
        <v>45</v>
      </c>
      <c r="E10" t="s">
        <v>46</v>
      </c>
      <c r="F10" s="6">
        <v>643876</v>
      </c>
      <c r="G10" s="6"/>
      <c r="H10" s="6"/>
    </row>
    <row r="11" spans="1:8" outlineLevel="2" x14ac:dyDescent="0.35">
      <c r="A11" s="1" t="s">
        <v>11</v>
      </c>
      <c r="B11" s="1" t="s">
        <v>47</v>
      </c>
      <c r="C11" t="s">
        <v>12</v>
      </c>
      <c r="D11" s="1" t="s">
        <v>48</v>
      </c>
      <c r="E11" t="s">
        <v>49</v>
      </c>
      <c r="F11" s="6">
        <v>1948854</v>
      </c>
      <c r="G11" s="6"/>
      <c r="H11" s="6"/>
    </row>
    <row r="12" spans="1:8" outlineLevel="2" x14ac:dyDescent="0.35">
      <c r="A12" s="1" t="s">
        <v>11</v>
      </c>
      <c r="B12" s="1" t="s">
        <v>50</v>
      </c>
      <c r="C12" t="s">
        <v>12</v>
      </c>
      <c r="D12" s="1" t="s">
        <v>51</v>
      </c>
      <c r="E12" t="s">
        <v>52</v>
      </c>
      <c r="F12" s="6">
        <v>750000</v>
      </c>
      <c r="G12" s="6"/>
      <c r="H12" s="6"/>
    </row>
    <row r="13" spans="1:8" outlineLevel="2" x14ac:dyDescent="0.35">
      <c r="A13" s="1" t="s">
        <v>11</v>
      </c>
      <c r="B13" s="1" t="s">
        <v>53</v>
      </c>
      <c r="C13" t="s">
        <v>12</v>
      </c>
      <c r="D13" s="1" t="s">
        <v>54</v>
      </c>
      <c r="E13" t="s">
        <v>55</v>
      </c>
      <c r="F13" s="6">
        <v>1609067</v>
      </c>
      <c r="G13" s="6"/>
      <c r="H13" s="6"/>
    </row>
    <row r="14" spans="1:8" outlineLevel="2" x14ac:dyDescent="0.35">
      <c r="A14" s="7" t="s">
        <v>11</v>
      </c>
      <c r="B14" s="1" t="s">
        <v>56</v>
      </c>
      <c r="C14" t="s">
        <v>12</v>
      </c>
      <c r="D14" s="1" t="s">
        <v>57</v>
      </c>
      <c r="E14" t="s">
        <v>58</v>
      </c>
      <c r="F14" s="6">
        <v>750000</v>
      </c>
      <c r="G14" s="6"/>
      <c r="H14" s="6"/>
    </row>
    <row r="15" spans="1:8" outlineLevel="1" x14ac:dyDescent="0.35">
      <c r="A15" s="8" t="s">
        <v>20</v>
      </c>
      <c r="B15" s="1"/>
      <c r="D15" s="1"/>
      <c r="F15" s="6">
        <f>SUBTOTAL(9,F8:F14)</f>
        <v>8242414</v>
      </c>
      <c r="G15" s="6">
        <f>SUBTOTAL(9,G8:G14)</f>
        <v>0</v>
      </c>
      <c r="H15" s="6">
        <f>SUBTOTAL(9,H8:H14)</f>
        <v>0</v>
      </c>
    </row>
    <row r="16" spans="1:8" outlineLevel="2" x14ac:dyDescent="0.35">
      <c r="A16" s="1" t="s">
        <v>13</v>
      </c>
      <c r="B16" s="1" t="s">
        <v>59</v>
      </c>
      <c r="C16" t="s">
        <v>14</v>
      </c>
      <c r="D16" s="1" t="s">
        <v>60</v>
      </c>
      <c r="E16" t="s">
        <v>61</v>
      </c>
      <c r="F16" s="6">
        <v>900000</v>
      </c>
      <c r="G16" s="6">
        <v>0</v>
      </c>
      <c r="H16" s="6">
        <v>0</v>
      </c>
    </row>
    <row r="17" spans="1:8" outlineLevel="2" x14ac:dyDescent="0.35">
      <c r="A17" s="1" t="s">
        <v>13</v>
      </c>
      <c r="B17" s="1" t="s">
        <v>62</v>
      </c>
      <c r="C17" t="s">
        <v>14</v>
      </c>
      <c r="D17" s="1" t="s">
        <v>63</v>
      </c>
      <c r="E17" t="s">
        <v>64</v>
      </c>
      <c r="F17" s="6">
        <v>1100000</v>
      </c>
      <c r="G17" s="6">
        <v>0</v>
      </c>
      <c r="H17" s="6">
        <v>0</v>
      </c>
    </row>
    <row r="18" spans="1:8" outlineLevel="2" x14ac:dyDescent="0.35">
      <c r="A18" s="1" t="s">
        <v>13</v>
      </c>
      <c r="B18" s="1" t="s">
        <v>65</v>
      </c>
      <c r="C18" t="s">
        <v>12</v>
      </c>
      <c r="D18" s="1" t="s">
        <v>66</v>
      </c>
      <c r="E18" t="s">
        <v>67</v>
      </c>
      <c r="F18" s="6">
        <v>583124</v>
      </c>
      <c r="G18" s="6">
        <v>0</v>
      </c>
      <c r="H18" s="6">
        <v>0</v>
      </c>
    </row>
    <row r="19" spans="1:8" outlineLevel="2" x14ac:dyDescent="0.35">
      <c r="A19" s="1" t="s">
        <v>13</v>
      </c>
      <c r="B19" s="1" t="s">
        <v>68</v>
      </c>
      <c r="C19" t="s">
        <v>12</v>
      </c>
      <c r="D19" s="1" t="s">
        <v>69</v>
      </c>
      <c r="E19" t="s">
        <v>70</v>
      </c>
      <c r="F19" s="6">
        <v>15000000</v>
      </c>
      <c r="G19" s="6">
        <v>0</v>
      </c>
      <c r="H19" s="6">
        <v>0</v>
      </c>
    </row>
    <row r="20" spans="1:8" outlineLevel="2" x14ac:dyDescent="0.35">
      <c r="A20" s="1" t="s">
        <v>13</v>
      </c>
      <c r="B20" s="1" t="s">
        <v>71</v>
      </c>
      <c r="C20" t="s">
        <v>12</v>
      </c>
      <c r="D20" s="1" t="s">
        <v>32</v>
      </c>
      <c r="E20" t="s">
        <v>72</v>
      </c>
      <c r="F20" s="6">
        <v>12542000</v>
      </c>
      <c r="G20" s="6">
        <v>0</v>
      </c>
      <c r="H20" s="6">
        <v>0</v>
      </c>
    </row>
    <row r="21" spans="1:8" outlineLevel="2" x14ac:dyDescent="0.35">
      <c r="A21" s="1" t="s">
        <v>13</v>
      </c>
      <c r="B21" s="1" t="s">
        <v>73</v>
      </c>
      <c r="C21" t="s">
        <v>12</v>
      </c>
      <c r="D21" s="1" t="s">
        <v>74</v>
      </c>
      <c r="E21" t="s">
        <v>75</v>
      </c>
      <c r="F21" s="6">
        <v>3500000</v>
      </c>
      <c r="G21" s="6">
        <v>0</v>
      </c>
      <c r="H21" s="6">
        <v>0</v>
      </c>
    </row>
    <row r="22" spans="1:8" outlineLevel="2" x14ac:dyDescent="0.35">
      <c r="A22" s="1" t="s">
        <v>13</v>
      </c>
      <c r="B22" s="1" t="s">
        <v>76</v>
      </c>
      <c r="C22" t="s">
        <v>12</v>
      </c>
      <c r="D22" s="1" t="s">
        <v>34</v>
      </c>
      <c r="E22" t="s">
        <v>77</v>
      </c>
      <c r="F22" s="6">
        <v>3000000</v>
      </c>
      <c r="G22" s="6">
        <v>0</v>
      </c>
      <c r="H22" s="6">
        <v>0</v>
      </c>
    </row>
    <row r="23" spans="1:8" outlineLevel="2" x14ac:dyDescent="0.35">
      <c r="A23" s="1" t="s">
        <v>13</v>
      </c>
      <c r="B23" s="1" t="s">
        <v>78</v>
      </c>
      <c r="C23" t="s">
        <v>12</v>
      </c>
      <c r="D23" s="1" t="s">
        <v>37</v>
      </c>
      <c r="E23" t="s">
        <v>79</v>
      </c>
      <c r="F23" s="6">
        <v>5175000</v>
      </c>
      <c r="G23" s="6">
        <v>0</v>
      </c>
      <c r="H23" s="6">
        <v>0</v>
      </c>
    </row>
    <row r="24" spans="1:8" outlineLevel="2" x14ac:dyDescent="0.35">
      <c r="A24" s="1" t="s">
        <v>13</v>
      </c>
      <c r="B24" s="1" t="s">
        <v>80</v>
      </c>
      <c r="C24" t="s">
        <v>12</v>
      </c>
      <c r="D24" s="1" t="s">
        <v>37</v>
      </c>
      <c r="E24" t="s">
        <v>81</v>
      </c>
      <c r="F24" s="6">
        <v>6354577</v>
      </c>
      <c r="G24" s="6">
        <v>0</v>
      </c>
      <c r="H24" s="6">
        <v>0</v>
      </c>
    </row>
    <row r="25" spans="1:8" outlineLevel="2" x14ac:dyDescent="0.35">
      <c r="A25" s="1" t="s">
        <v>13</v>
      </c>
      <c r="B25" s="1" t="s">
        <v>82</v>
      </c>
      <c r="C25" t="s">
        <v>14</v>
      </c>
      <c r="D25" s="1" t="s">
        <v>83</v>
      </c>
      <c r="E25" t="s">
        <v>84</v>
      </c>
      <c r="F25" s="6">
        <v>1900000</v>
      </c>
      <c r="G25" s="6">
        <v>0</v>
      </c>
      <c r="H25" s="6">
        <v>0</v>
      </c>
    </row>
    <row r="26" spans="1:8" outlineLevel="2" x14ac:dyDescent="0.35">
      <c r="A26" s="1" t="s">
        <v>13</v>
      </c>
      <c r="B26" s="1" t="s">
        <v>85</v>
      </c>
      <c r="C26" t="s">
        <v>12</v>
      </c>
      <c r="D26" s="1" t="s">
        <v>86</v>
      </c>
      <c r="E26" t="s">
        <v>87</v>
      </c>
      <c r="F26" s="6">
        <v>1624221</v>
      </c>
      <c r="G26" s="6">
        <v>0</v>
      </c>
      <c r="H26" s="6">
        <v>0</v>
      </c>
    </row>
    <row r="27" spans="1:8" outlineLevel="2" x14ac:dyDescent="0.35">
      <c r="A27" s="1" t="s">
        <v>13</v>
      </c>
      <c r="B27" s="1" t="s">
        <v>88</v>
      </c>
      <c r="C27" t="s">
        <v>14</v>
      </c>
      <c r="D27" s="1" t="s">
        <v>89</v>
      </c>
      <c r="E27" t="s">
        <v>90</v>
      </c>
      <c r="F27" s="6">
        <v>600000</v>
      </c>
      <c r="G27" s="6">
        <v>0</v>
      </c>
      <c r="H27" s="6">
        <v>0</v>
      </c>
    </row>
    <row r="28" spans="1:8" outlineLevel="2" x14ac:dyDescent="0.35">
      <c r="A28" s="1" t="s">
        <v>13</v>
      </c>
      <c r="B28" s="1" t="s">
        <v>91</v>
      </c>
      <c r="C28" t="s">
        <v>14</v>
      </c>
      <c r="D28" s="1" t="s">
        <v>32</v>
      </c>
      <c r="E28" t="s">
        <v>92</v>
      </c>
      <c r="F28" s="6">
        <v>500000</v>
      </c>
      <c r="G28" s="6">
        <v>0</v>
      </c>
      <c r="H28" s="6">
        <v>0</v>
      </c>
    </row>
    <row r="29" spans="1:8" outlineLevel="2" x14ac:dyDescent="0.35">
      <c r="A29" s="7" t="s">
        <v>13</v>
      </c>
      <c r="B29" s="1" t="s">
        <v>93</v>
      </c>
      <c r="C29" t="s">
        <v>19</v>
      </c>
      <c r="D29" s="1" t="s">
        <v>94</v>
      </c>
      <c r="E29" t="s">
        <v>95</v>
      </c>
      <c r="F29" s="6">
        <v>600000</v>
      </c>
      <c r="G29" s="6"/>
      <c r="H29" s="6"/>
    </row>
    <row r="30" spans="1:8" outlineLevel="1" x14ac:dyDescent="0.35">
      <c r="A30" s="8" t="s">
        <v>21</v>
      </c>
      <c r="B30" s="1"/>
      <c r="D30" s="1"/>
      <c r="F30" s="6">
        <f>SUBTOTAL(9,F16:F29)</f>
        <v>53378922</v>
      </c>
      <c r="G30" s="6">
        <f>SUBTOTAL(9,G16:G29)</f>
        <v>0</v>
      </c>
      <c r="H30" s="6">
        <f>SUBTOTAL(9,H16:H29)</f>
        <v>0</v>
      </c>
    </row>
    <row r="31" spans="1:8" outlineLevel="2" x14ac:dyDescent="0.35">
      <c r="A31" s="1" t="s">
        <v>28</v>
      </c>
      <c r="B31" s="1" t="s">
        <v>96</v>
      </c>
      <c r="C31" t="s">
        <v>12</v>
      </c>
      <c r="D31" s="1" t="s">
        <v>97</v>
      </c>
      <c r="E31" t="s">
        <v>98</v>
      </c>
      <c r="F31" s="6">
        <v>692708</v>
      </c>
      <c r="G31" s="6">
        <v>0</v>
      </c>
      <c r="H31" s="6">
        <v>0</v>
      </c>
    </row>
    <row r="32" spans="1:8" outlineLevel="2" x14ac:dyDescent="0.35">
      <c r="A32" s="1" t="s">
        <v>28</v>
      </c>
      <c r="B32" s="1" t="s">
        <v>99</v>
      </c>
      <c r="C32" t="s">
        <v>12</v>
      </c>
      <c r="D32" s="1" t="s">
        <v>100</v>
      </c>
      <c r="E32" t="s">
        <v>101</v>
      </c>
      <c r="F32" s="6">
        <v>700000</v>
      </c>
      <c r="G32" s="6">
        <v>0</v>
      </c>
      <c r="H32" s="6">
        <v>0</v>
      </c>
    </row>
    <row r="33" spans="1:8" outlineLevel="2" x14ac:dyDescent="0.35">
      <c r="A33" s="7" t="s">
        <v>28</v>
      </c>
      <c r="B33" s="1" t="s">
        <v>102</v>
      </c>
      <c r="C33" t="s">
        <v>12</v>
      </c>
      <c r="D33" s="1" t="s">
        <v>103</v>
      </c>
      <c r="E33" t="s">
        <v>104</v>
      </c>
      <c r="F33" s="6">
        <v>1193470</v>
      </c>
      <c r="G33" s="6">
        <v>0</v>
      </c>
      <c r="H33" s="6">
        <v>0</v>
      </c>
    </row>
    <row r="34" spans="1:8" outlineLevel="1" x14ac:dyDescent="0.35">
      <c r="A34" s="7" t="s">
        <v>29</v>
      </c>
      <c r="B34" s="1"/>
      <c r="D34" s="1"/>
      <c r="F34" s="6">
        <f>SUBTOTAL(9,F31:F33)</f>
        <v>2586178</v>
      </c>
      <c r="G34" s="6">
        <f>SUBTOTAL(9,G31:G33)</f>
        <v>0</v>
      </c>
      <c r="H34" s="6">
        <f>SUBTOTAL(9,H31:H33)</f>
        <v>0</v>
      </c>
    </row>
    <row r="35" spans="1:8" outlineLevel="2" x14ac:dyDescent="0.35">
      <c r="A35" s="7" t="s">
        <v>105</v>
      </c>
      <c r="B35" s="1" t="s">
        <v>106</v>
      </c>
      <c r="C35" t="s">
        <v>14</v>
      </c>
      <c r="D35" s="1" t="s">
        <v>107</v>
      </c>
      <c r="E35" t="s">
        <v>108</v>
      </c>
      <c r="F35" s="6">
        <v>500000</v>
      </c>
      <c r="G35" s="6">
        <v>0</v>
      </c>
      <c r="H35" s="6">
        <v>0</v>
      </c>
    </row>
    <row r="36" spans="1:8" outlineLevel="1" x14ac:dyDescent="0.35">
      <c r="A36" s="7" t="s">
        <v>253</v>
      </c>
      <c r="B36" s="1"/>
      <c r="D36" s="1"/>
      <c r="F36" s="6">
        <f>SUBTOTAL(9,F35:F35)</f>
        <v>500000</v>
      </c>
      <c r="G36" s="6">
        <f>SUBTOTAL(9,G35:G35)</f>
        <v>0</v>
      </c>
      <c r="H36" s="6">
        <f>SUBTOTAL(9,H35:H35)</f>
        <v>0</v>
      </c>
    </row>
    <row r="37" spans="1:8" outlineLevel="2" x14ac:dyDescent="0.35">
      <c r="A37" s="7" t="s">
        <v>109</v>
      </c>
      <c r="B37" s="1" t="s">
        <v>110</v>
      </c>
      <c r="C37" t="s">
        <v>12</v>
      </c>
      <c r="D37" s="1" t="s">
        <v>111</v>
      </c>
      <c r="E37" t="s">
        <v>112</v>
      </c>
      <c r="F37" s="6">
        <v>5617420</v>
      </c>
      <c r="G37" s="6">
        <v>0</v>
      </c>
      <c r="H37" s="6">
        <v>0</v>
      </c>
    </row>
    <row r="38" spans="1:8" outlineLevel="1" x14ac:dyDescent="0.35">
      <c r="A38" s="8" t="s">
        <v>254</v>
      </c>
      <c r="B38" s="1"/>
      <c r="D38" s="1"/>
      <c r="F38" s="6">
        <f>SUBTOTAL(9,F37:F37)</f>
        <v>5617420</v>
      </c>
      <c r="G38" s="6">
        <f>SUBTOTAL(9,G37:G37)</f>
        <v>0</v>
      </c>
      <c r="H38" s="6">
        <f>SUBTOTAL(9,H37:H37)</f>
        <v>0</v>
      </c>
    </row>
    <row r="39" spans="1:8" outlineLevel="2" x14ac:dyDescent="0.35">
      <c r="A39" s="1" t="s">
        <v>26</v>
      </c>
      <c r="B39" s="1" t="s">
        <v>113</v>
      </c>
      <c r="C39" t="s">
        <v>12</v>
      </c>
      <c r="D39" s="1" t="s">
        <v>114</v>
      </c>
      <c r="E39" t="s">
        <v>115</v>
      </c>
      <c r="F39" s="6">
        <v>42000000</v>
      </c>
      <c r="G39" s="6">
        <v>0</v>
      </c>
      <c r="H39" s="6">
        <v>0</v>
      </c>
    </row>
    <row r="40" spans="1:8" outlineLevel="2" x14ac:dyDescent="0.35">
      <c r="A40" s="1" t="s">
        <v>26</v>
      </c>
      <c r="B40" s="1" t="s">
        <v>116</v>
      </c>
      <c r="C40" t="s">
        <v>12</v>
      </c>
      <c r="D40" s="1" t="s">
        <v>117</v>
      </c>
      <c r="E40" t="s">
        <v>118</v>
      </c>
      <c r="F40" s="6">
        <v>2731054</v>
      </c>
      <c r="G40" s="6">
        <v>0</v>
      </c>
      <c r="H40" s="6">
        <v>0</v>
      </c>
    </row>
    <row r="41" spans="1:8" outlineLevel="2" x14ac:dyDescent="0.35">
      <c r="A41" s="7" t="s">
        <v>26</v>
      </c>
      <c r="B41" s="1" t="s">
        <v>119</v>
      </c>
      <c r="C41" t="s">
        <v>14</v>
      </c>
      <c r="D41" s="1" t="s">
        <v>120</v>
      </c>
      <c r="E41" t="s">
        <v>121</v>
      </c>
      <c r="F41" s="6">
        <v>820000</v>
      </c>
      <c r="G41" s="6">
        <v>0</v>
      </c>
      <c r="H41" s="6">
        <v>0</v>
      </c>
    </row>
    <row r="42" spans="1:8" outlineLevel="1" x14ac:dyDescent="0.35">
      <c r="A42" s="7" t="s">
        <v>27</v>
      </c>
      <c r="B42" s="1"/>
      <c r="D42" s="1"/>
      <c r="F42" s="6">
        <f>SUBTOTAL(9,F39:F41)</f>
        <v>45551054</v>
      </c>
      <c r="G42" s="6">
        <f>SUBTOTAL(9,G39:G41)</f>
        <v>0</v>
      </c>
      <c r="H42" s="6">
        <f>SUBTOTAL(9,H39:H41)</f>
        <v>0</v>
      </c>
    </row>
    <row r="43" spans="1:8" outlineLevel="2" x14ac:dyDescent="0.35">
      <c r="A43" s="7" t="s">
        <v>33</v>
      </c>
      <c r="B43" s="1" t="s">
        <v>122</v>
      </c>
      <c r="C43" t="s">
        <v>19</v>
      </c>
      <c r="D43" s="1" t="s">
        <v>123</v>
      </c>
      <c r="E43" t="s">
        <v>124</v>
      </c>
      <c r="F43" s="6">
        <v>500000</v>
      </c>
      <c r="G43" s="6"/>
      <c r="H43" s="6"/>
    </row>
    <row r="44" spans="1:8" outlineLevel="1" x14ac:dyDescent="0.35">
      <c r="A44" s="8" t="s">
        <v>35</v>
      </c>
      <c r="B44" s="1"/>
      <c r="D44" s="1"/>
      <c r="F44" s="6">
        <f>SUBTOTAL(9,F43:F43)</f>
        <v>500000</v>
      </c>
      <c r="G44" s="6">
        <f>SUBTOTAL(9,G43:G43)</f>
        <v>0</v>
      </c>
      <c r="H44" s="6">
        <f>SUBTOTAL(9,H43:H43)</f>
        <v>0</v>
      </c>
    </row>
    <row r="45" spans="1:8" outlineLevel="2" x14ac:dyDescent="0.35">
      <c r="A45" s="1" t="s">
        <v>16</v>
      </c>
      <c r="B45" s="1" t="s">
        <v>125</v>
      </c>
      <c r="C45" t="s">
        <v>12</v>
      </c>
      <c r="D45" s="1" t="s">
        <v>126</v>
      </c>
      <c r="E45" t="s">
        <v>127</v>
      </c>
      <c r="F45" s="6">
        <v>1250681</v>
      </c>
      <c r="G45" s="6">
        <v>20</v>
      </c>
      <c r="H45" s="6">
        <v>0</v>
      </c>
    </row>
    <row r="46" spans="1:8" outlineLevel="2" x14ac:dyDescent="0.35">
      <c r="A46" s="1" t="s">
        <v>16</v>
      </c>
      <c r="B46" s="1" t="s">
        <v>128</v>
      </c>
      <c r="C46" t="s">
        <v>12</v>
      </c>
      <c r="D46" s="1" t="s">
        <v>129</v>
      </c>
      <c r="E46" t="s">
        <v>130</v>
      </c>
      <c r="F46" s="6">
        <v>6653671</v>
      </c>
      <c r="G46" s="6">
        <v>71</v>
      </c>
      <c r="H46" s="6">
        <v>0</v>
      </c>
    </row>
    <row r="47" spans="1:8" outlineLevel="2" x14ac:dyDescent="0.35">
      <c r="A47" s="1" t="s">
        <v>16</v>
      </c>
      <c r="B47" s="1" t="s">
        <v>131</v>
      </c>
      <c r="C47" t="s">
        <v>12</v>
      </c>
      <c r="D47" s="1" t="s">
        <v>132</v>
      </c>
      <c r="E47" t="s">
        <v>133</v>
      </c>
      <c r="F47" s="6">
        <v>1164104</v>
      </c>
      <c r="G47" s="6">
        <v>5</v>
      </c>
      <c r="H47" s="6">
        <v>0</v>
      </c>
    </row>
    <row r="48" spans="1:8" outlineLevel="2" x14ac:dyDescent="0.35">
      <c r="A48" s="1" t="s">
        <v>16</v>
      </c>
      <c r="B48" s="1" t="s">
        <v>134</v>
      </c>
      <c r="C48" t="s">
        <v>12</v>
      </c>
      <c r="D48" s="1" t="s">
        <v>135</v>
      </c>
      <c r="E48" t="s">
        <v>136</v>
      </c>
      <c r="F48" s="6">
        <v>857437</v>
      </c>
      <c r="G48" s="6">
        <v>4</v>
      </c>
      <c r="H48" s="6">
        <v>1</v>
      </c>
    </row>
    <row r="49" spans="1:8" outlineLevel="2" x14ac:dyDescent="0.35">
      <c r="A49" s="1" t="s">
        <v>16</v>
      </c>
      <c r="B49" s="1" t="s">
        <v>137</v>
      </c>
      <c r="C49" t="s">
        <v>12</v>
      </c>
      <c r="D49" s="1" t="s">
        <v>138</v>
      </c>
      <c r="E49" t="s">
        <v>139</v>
      </c>
      <c r="F49" s="6">
        <v>1608292</v>
      </c>
      <c r="G49" s="6">
        <v>12</v>
      </c>
      <c r="H49" s="6">
        <v>0</v>
      </c>
    </row>
    <row r="50" spans="1:8" outlineLevel="2" x14ac:dyDescent="0.35">
      <c r="A50" s="1" t="s">
        <v>16</v>
      </c>
      <c r="B50" s="1" t="s">
        <v>140</v>
      </c>
      <c r="C50" t="s">
        <v>12</v>
      </c>
      <c r="D50" s="1" t="s">
        <v>141</v>
      </c>
      <c r="E50" t="s">
        <v>142</v>
      </c>
      <c r="F50" s="6">
        <v>698756</v>
      </c>
      <c r="G50" s="6">
        <v>4</v>
      </c>
      <c r="H50" s="6">
        <v>0</v>
      </c>
    </row>
    <row r="51" spans="1:8" outlineLevel="2" x14ac:dyDescent="0.35">
      <c r="A51" s="1" t="s">
        <v>16</v>
      </c>
      <c r="B51" s="1" t="s">
        <v>143</v>
      </c>
      <c r="C51" t="s">
        <v>12</v>
      </c>
      <c r="D51" s="1" t="s">
        <v>144</v>
      </c>
      <c r="E51" t="s">
        <v>145</v>
      </c>
      <c r="F51" s="6">
        <v>600000</v>
      </c>
      <c r="G51" s="6">
        <v>5</v>
      </c>
      <c r="H51" s="6">
        <v>1</v>
      </c>
    </row>
    <row r="52" spans="1:8" outlineLevel="2" x14ac:dyDescent="0.35">
      <c r="A52" s="1" t="s">
        <v>16</v>
      </c>
      <c r="B52" s="1" t="s">
        <v>146</v>
      </c>
      <c r="C52" t="s">
        <v>15</v>
      </c>
      <c r="D52" s="1" t="s">
        <v>147</v>
      </c>
      <c r="E52" t="s">
        <v>148</v>
      </c>
      <c r="F52" s="6">
        <v>681713</v>
      </c>
      <c r="G52" s="6">
        <v>3</v>
      </c>
      <c r="H52" s="6">
        <v>0</v>
      </c>
    </row>
    <row r="53" spans="1:8" outlineLevel="2" x14ac:dyDescent="0.35">
      <c r="A53" s="1" t="s">
        <v>16</v>
      </c>
      <c r="B53" s="1" t="s">
        <v>149</v>
      </c>
      <c r="C53" t="s">
        <v>12</v>
      </c>
      <c r="D53" s="1" t="s">
        <v>150</v>
      </c>
      <c r="E53" t="s">
        <v>151</v>
      </c>
      <c r="F53" s="6">
        <v>1050975</v>
      </c>
      <c r="G53" s="6">
        <v>4</v>
      </c>
      <c r="H53" s="6">
        <v>1</v>
      </c>
    </row>
    <row r="54" spans="1:8" outlineLevel="2" x14ac:dyDescent="0.35">
      <c r="A54" s="7" t="s">
        <v>16</v>
      </c>
      <c r="B54" s="1" t="s">
        <v>152</v>
      </c>
      <c r="C54" t="s">
        <v>14</v>
      </c>
      <c r="D54" s="1" t="s">
        <v>153</v>
      </c>
      <c r="E54" t="s">
        <v>154</v>
      </c>
      <c r="F54" s="6">
        <v>616477</v>
      </c>
      <c r="G54" s="6">
        <v>3</v>
      </c>
      <c r="H54" s="6">
        <v>0</v>
      </c>
    </row>
    <row r="55" spans="1:8" outlineLevel="1" x14ac:dyDescent="0.35">
      <c r="A55" s="8" t="s">
        <v>22</v>
      </c>
      <c r="B55" s="1"/>
      <c r="D55" s="1"/>
      <c r="F55" s="6">
        <f>SUBTOTAL(9,F45:F54)</f>
        <v>15182106</v>
      </c>
      <c r="G55" s="6">
        <f>SUBTOTAL(9,G45:G54)</f>
        <v>131</v>
      </c>
      <c r="H55" s="6">
        <f>SUBTOTAL(9,H45:H54)</f>
        <v>3</v>
      </c>
    </row>
    <row r="56" spans="1:8" outlineLevel="2" x14ac:dyDescent="0.35">
      <c r="A56" s="1" t="s">
        <v>30</v>
      </c>
      <c r="B56" s="1" t="s">
        <v>155</v>
      </c>
      <c r="C56" t="s">
        <v>14</v>
      </c>
      <c r="D56" s="1" t="s">
        <v>156</v>
      </c>
      <c r="E56" t="s">
        <v>157</v>
      </c>
      <c r="F56" s="6">
        <v>600000</v>
      </c>
      <c r="G56" s="6">
        <v>0</v>
      </c>
      <c r="H56" s="6">
        <v>0</v>
      </c>
    </row>
    <row r="57" spans="1:8" outlineLevel="2" x14ac:dyDescent="0.35">
      <c r="A57" s="1" t="s">
        <v>30</v>
      </c>
      <c r="B57" s="1" t="s">
        <v>158</v>
      </c>
      <c r="C57" t="s">
        <v>12</v>
      </c>
      <c r="D57" s="1" t="s">
        <v>159</v>
      </c>
      <c r="E57" t="s">
        <v>160</v>
      </c>
      <c r="F57" s="6">
        <v>1500000</v>
      </c>
      <c r="G57" s="6">
        <v>0</v>
      </c>
      <c r="H57" s="6">
        <v>0</v>
      </c>
    </row>
    <row r="58" spans="1:8" outlineLevel="2" x14ac:dyDescent="0.35">
      <c r="A58" s="1" t="s">
        <v>30</v>
      </c>
      <c r="B58" s="1" t="s">
        <v>161</v>
      </c>
      <c r="C58" t="s">
        <v>14</v>
      </c>
      <c r="D58" s="1" t="s">
        <v>162</v>
      </c>
      <c r="E58" t="s">
        <v>157</v>
      </c>
      <c r="F58" s="6">
        <v>700000</v>
      </c>
      <c r="G58" s="6">
        <v>0</v>
      </c>
      <c r="H58" s="6">
        <v>0</v>
      </c>
    </row>
    <row r="59" spans="1:8" outlineLevel="2" x14ac:dyDescent="0.35">
      <c r="A59" s="1" t="s">
        <v>30</v>
      </c>
      <c r="B59" s="1" t="s">
        <v>163</v>
      </c>
      <c r="C59" t="s">
        <v>14</v>
      </c>
      <c r="D59" s="1" t="s">
        <v>164</v>
      </c>
      <c r="E59" t="s">
        <v>165</v>
      </c>
      <c r="F59" s="6">
        <v>600000</v>
      </c>
      <c r="G59" s="6">
        <v>0</v>
      </c>
      <c r="H59" s="6">
        <v>0</v>
      </c>
    </row>
    <row r="60" spans="1:8" outlineLevel="2" x14ac:dyDescent="0.35">
      <c r="A60" s="7" t="s">
        <v>30</v>
      </c>
      <c r="B60" s="1" t="s">
        <v>166</v>
      </c>
      <c r="C60" t="s">
        <v>14</v>
      </c>
      <c r="D60" s="1" t="s">
        <v>167</v>
      </c>
      <c r="E60" t="s">
        <v>168</v>
      </c>
      <c r="F60" s="6">
        <v>578074</v>
      </c>
      <c r="G60" s="6">
        <v>0</v>
      </c>
      <c r="H60" s="6">
        <v>0</v>
      </c>
    </row>
    <row r="61" spans="1:8" outlineLevel="1" x14ac:dyDescent="0.35">
      <c r="A61" s="8" t="s">
        <v>31</v>
      </c>
      <c r="B61" s="1"/>
      <c r="D61" s="1"/>
      <c r="F61" s="6">
        <f>SUBTOTAL(9,F56:F60)</f>
        <v>3978074</v>
      </c>
      <c r="G61" s="6">
        <f>SUBTOTAL(9,G56:G60)</f>
        <v>0</v>
      </c>
      <c r="H61" s="6">
        <f>SUBTOTAL(9,H56:H60)</f>
        <v>0</v>
      </c>
    </row>
    <row r="62" spans="1:8" outlineLevel="2" x14ac:dyDescent="0.35">
      <c r="A62" s="1" t="s">
        <v>17</v>
      </c>
      <c r="B62" s="1" t="s">
        <v>169</v>
      </c>
      <c r="C62" t="s">
        <v>14</v>
      </c>
      <c r="D62" s="1" t="s">
        <v>170</v>
      </c>
      <c r="E62" t="s">
        <v>171</v>
      </c>
      <c r="F62" s="6">
        <v>574900</v>
      </c>
      <c r="G62" s="6">
        <v>1</v>
      </c>
      <c r="H62" s="6">
        <v>1</v>
      </c>
    </row>
    <row r="63" spans="1:8" outlineLevel="2" x14ac:dyDescent="0.35">
      <c r="A63" s="1" t="s">
        <v>17</v>
      </c>
      <c r="B63" s="1" t="s">
        <v>172</v>
      </c>
      <c r="C63" t="s">
        <v>12</v>
      </c>
      <c r="D63" s="1" t="s">
        <v>173</v>
      </c>
      <c r="E63" t="s">
        <v>174</v>
      </c>
      <c r="F63" s="6">
        <v>553217</v>
      </c>
      <c r="G63" s="6">
        <v>2</v>
      </c>
      <c r="H63" s="6">
        <v>1</v>
      </c>
    </row>
    <row r="64" spans="1:8" outlineLevel="2" x14ac:dyDescent="0.35">
      <c r="A64" s="1" t="s">
        <v>17</v>
      </c>
      <c r="B64" s="1" t="s">
        <v>175</v>
      </c>
      <c r="C64" t="s">
        <v>12</v>
      </c>
      <c r="D64" s="1" t="s">
        <v>176</v>
      </c>
      <c r="E64" t="s">
        <v>177</v>
      </c>
      <c r="F64" s="6">
        <v>664285</v>
      </c>
      <c r="G64" s="6">
        <v>3</v>
      </c>
      <c r="H64" s="6">
        <v>0</v>
      </c>
    </row>
    <row r="65" spans="1:8" outlineLevel="2" x14ac:dyDescent="0.35">
      <c r="A65" s="1" t="s">
        <v>17</v>
      </c>
      <c r="B65" s="1" t="s">
        <v>178</v>
      </c>
      <c r="C65" t="s">
        <v>12</v>
      </c>
      <c r="D65" s="1" t="s">
        <v>179</v>
      </c>
      <c r="E65" t="s">
        <v>180</v>
      </c>
      <c r="F65" s="6">
        <v>543315</v>
      </c>
      <c r="G65" s="6">
        <v>3</v>
      </c>
      <c r="H65" s="6">
        <v>0</v>
      </c>
    </row>
    <row r="66" spans="1:8" outlineLevel="2" x14ac:dyDescent="0.35">
      <c r="A66" s="1" t="s">
        <v>17</v>
      </c>
      <c r="B66" s="1" t="s">
        <v>181</v>
      </c>
      <c r="C66" t="s">
        <v>14</v>
      </c>
      <c r="D66" s="1" t="s">
        <v>182</v>
      </c>
      <c r="E66" t="s">
        <v>183</v>
      </c>
      <c r="F66" s="6">
        <v>514093</v>
      </c>
      <c r="G66" s="6">
        <v>2</v>
      </c>
      <c r="H66" s="6">
        <v>0</v>
      </c>
    </row>
    <row r="67" spans="1:8" outlineLevel="2" x14ac:dyDescent="0.35">
      <c r="A67" s="1" t="s">
        <v>17</v>
      </c>
      <c r="B67" s="1" t="s">
        <v>184</v>
      </c>
      <c r="C67" t="s">
        <v>12</v>
      </c>
      <c r="D67" s="1" t="s">
        <v>185</v>
      </c>
      <c r="E67" t="s">
        <v>186</v>
      </c>
      <c r="F67" s="6">
        <v>660205</v>
      </c>
      <c r="G67" s="6">
        <v>2</v>
      </c>
      <c r="H67" s="6">
        <v>1</v>
      </c>
    </row>
    <row r="68" spans="1:8" outlineLevel="2" x14ac:dyDescent="0.35">
      <c r="A68" s="1" t="s">
        <v>17</v>
      </c>
      <c r="B68" s="1" t="s">
        <v>187</v>
      </c>
      <c r="C68" t="s">
        <v>12</v>
      </c>
      <c r="D68" s="1" t="s">
        <v>188</v>
      </c>
      <c r="E68" t="s">
        <v>189</v>
      </c>
      <c r="F68" s="6">
        <v>856955</v>
      </c>
      <c r="G68" s="6">
        <v>3</v>
      </c>
      <c r="H68" s="6">
        <v>0</v>
      </c>
    </row>
    <row r="69" spans="1:8" outlineLevel="2" x14ac:dyDescent="0.35">
      <c r="A69" s="1" t="s">
        <v>17</v>
      </c>
      <c r="B69" s="1" t="s">
        <v>190</v>
      </c>
      <c r="C69" t="s">
        <v>12</v>
      </c>
      <c r="D69" s="1" t="s">
        <v>191</v>
      </c>
      <c r="E69" t="s">
        <v>192</v>
      </c>
      <c r="F69" s="6">
        <v>621373</v>
      </c>
      <c r="G69" s="6">
        <v>2</v>
      </c>
      <c r="H69" s="6">
        <v>0</v>
      </c>
    </row>
    <row r="70" spans="1:8" outlineLevel="2" x14ac:dyDescent="0.35">
      <c r="A70" s="1" t="s">
        <v>17</v>
      </c>
      <c r="B70" s="1" t="s">
        <v>193</v>
      </c>
      <c r="C70" t="s">
        <v>12</v>
      </c>
      <c r="D70" s="1" t="s">
        <v>194</v>
      </c>
      <c r="E70" t="s">
        <v>195</v>
      </c>
      <c r="F70" s="6">
        <v>514900</v>
      </c>
      <c r="G70" s="6">
        <v>3</v>
      </c>
      <c r="H70" s="6">
        <v>0</v>
      </c>
    </row>
    <row r="71" spans="1:8" outlineLevel="2" x14ac:dyDescent="0.35">
      <c r="A71" s="1" t="s">
        <v>17</v>
      </c>
      <c r="B71" s="1" t="s">
        <v>196</v>
      </c>
      <c r="C71" t="s">
        <v>12</v>
      </c>
      <c r="D71" s="1" t="s">
        <v>197</v>
      </c>
      <c r="E71" t="s">
        <v>198</v>
      </c>
      <c r="F71" s="6">
        <v>709745</v>
      </c>
      <c r="G71" s="6">
        <v>2</v>
      </c>
      <c r="H71" s="6">
        <v>0</v>
      </c>
    </row>
    <row r="72" spans="1:8" outlineLevel="2" x14ac:dyDescent="0.35">
      <c r="A72" s="1" t="s">
        <v>17</v>
      </c>
      <c r="B72" s="1" t="s">
        <v>199</v>
      </c>
      <c r="C72" t="s">
        <v>12</v>
      </c>
      <c r="D72" s="1" t="s">
        <v>200</v>
      </c>
      <c r="E72" t="s">
        <v>201</v>
      </c>
      <c r="F72" s="6">
        <v>512596</v>
      </c>
      <c r="G72" s="6">
        <v>1</v>
      </c>
      <c r="H72" s="6">
        <v>1</v>
      </c>
    </row>
    <row r="73" spans="1:8" outlineLevel="2" x14ac:dyDescent="0.35">
      <c r="A73" s="1" t="s">
        <v>17</v>
      </c>
      <c r="B73" s="1" t="s">
        <v>202</v>
      </c>
      <c r="C73" t="s">
        <v>12</v>
      </c>
      <c r="D73" s="1" t="s">
        <v>203</v>
      </c>
      <c r="E73" t="s">
        <v>204</v>
      </c>
      <c r="F73" s="6">
        <v>625897</v>
      </c>
      <c r="G73" s="6">
        <v>3</v>
      </c>
      <c r="H73" s="6">
        <v>0</v>
      </c>
    </row>
    <row r="74" spans="1:8" outlineLevel="2" x14ac:dyDescent="0.35">
      <c r="A74" s="1" t="s">
        <v>17</v>
      </c>
      <c r="B74" s="1" t="s">
        <v>205</v>
      </c>
      <c r="C74" t="s">
        <v>12</v>
      </c>
      <c r="D74" s="1" t="s">
        <v>206</v>
      </c>
      <c r="E74" t="s">
        <v>207</v>
      </c>
      <c r="F74" s="6">
        <v>551401</v>
      </c>
      <c r="G74" s="6">
        <v>2</v>
      </c>
      <c r="H74" s="6">
        <v>0</v>
      </c>
    </row>
    <row r="75" spans="1:8" outlineLevel="2" x14ac:dyDescent="0.35">
      <c r="A75" s="1" t="s">
        <v>17</v>
      </c>
      <c r="B75" s="1" t="s">
        <v>208</v>
      </c>
      <c r="C75" t="s">
        <v>12</v>
      </c>
      <c r="D75" s="1" t="s">
        <v>209</v>
      </c>
      <c r="E75" t="s">
        <v>210</v>
      </c>
      <c r="F75" s="6">
        <v>551400</v>
      </c>
      <c r="G75" s="6">
        <v>1</v>
      </c>
      <c r="H75" s="6">
        <v>0</v>
      </c>
    </row>
    <row r="76" spans="1:8" outlineLevel="2" x14ac:dyDescent="0.35">
      <c r="A76" s="1" t="s">
        <v>17</v>
      </c>
      <c r="B76" s="1" t="s">
        <v>211</v>
      </c>
      <c r="C76" t="s">
        <v>12</v>
      </c>
      <c r="D76" s="1" t="s">
        <v>212</v>
      </c>
      <c r="E76" t="s">
        <v>213</v>
      </c>
      <c r="F76" s="6">
        <v>509192</v>
      </c>
      <c r="G76" s="6">
        <v>2</v>
      </c>
      <c r="H76" s="6">
        <v>0</v>
      </c>
    </row>
    <row r="77" spans="1:8" outlineLevel="2" x14ac:dyDescent="0.35">
      <c r="A77" s="1" t="s">
        <v>17</v>
      </c>
      <c r="B77" s="1" t="s">
        <v>214</v>
      </c>
      <c r="C77" t="s">
        <v>12</v>
      </c>
      <c r="D77" s="1" t="s">
        <v>215</v>
      </c>
      <c r="E77" t="s">
        <v>216</v>
      </c>
      <c r="F77" s="6">
        <v>507816</v>
      </c>
      <c r="G77" s="6">
        <v>1</v>
      </c>
      <c r="H77" s="6">
        <v>0</v>
      </c>
    </row>
    <row r="78" spans="1:8" outlineLevel="2" x14ac:dyDescent="0.35">
      <c r="A78" s="1" t="s">
        <v>17</v>
      </c>
      <c r="B78" s="1" t="s">
        <v>217</v>
      </c>
      <c r="C78" t="s">
        <v>12</v>
      </c>
      <c r="D78" s="1" t="s">
        <v>218</v>
      </c>
      <c r="E78" t="s">
        <v>219</v>
      </c>
      <c r="F78" s="6">
        <v>1298210</v>
      </c>
      <c r="G78" s="6">
        <v>6</v>
      </c>
      <c r="H78" s="6">
        <v>0</v>
      </c>
    </row>
    <row r="79" spans="1:8" outlineLevel="2" x14ac:dyDescent="0.35">
      <c r="A79" s="1" t="s">
        <v>17</v>
      </c>
      <c r="B79" s="1" t="s">
        <v>220</v>
      </c>
      <c r="C79" t="s">
        <v>12</v>
      </c>
      <c r="D79" s="1" t="s">
        <v>221</v>
      </c>
      <c r="E79" t="s">
        <v>222</v>
      </c>
      <c r="F79" s="6">
        <v>518200</v>
      </c>
      <c r="G79" s="6">
        <v>2</v>
      </c>
      <c r="H79" s="6">
        <v>0</v>
      </c>
    </row>
    <row r="80" spans="1:8" outlineLevel="2" x14ac:dyDescent="0.35">
      <c r="A80" s="1" t="s">
        <v>17</v>
      </c>
      <c r="B80" s="1" t="s">
        <v>223</v>
      </c>
      <c r="C80" t="s">
        <v>12</v>
      </c>
      <c r="D80" s="1" t="s">
        <v>224</v>
      </c>
      <c r="E80" t="s">
        <v>225</v>
      </c>
      <c r="F80" s="6">
        <v>535928</v>
      </c>
      <c r="G80" s="6">
        <v>2</v>
      </c>
      <c r="H80" s="6">
        <v>1</v>
      </c>
    </row>
    <row r="81" spans="1:8" outlineLevel="2" x14ac:dyDescent="0.35">
      <c r="A81" s="1" t="s">
        <v>17</v>
      </c>
      <c r="B81" s="1" t="s">
        <v>226</v>
      </c>
      <c r="C81" t="s">
        <v>14</v>
      </c>
      <c r="D81" s="1" t="s">
        <v>227</v>
      </c>
      <c r="E81" t="s">
        <v>228</v>
      </c>
      <c r="F81" s="6">
        <v>678772</v>
      </c>
      <c r="G81" s="6">
        <v>1</v>
      </c>
      <c r="H81" s="6">
        <v>1</v>
      </c>
    </row>
    <row r="82" spans="1:8" outlineLevel="2" x14ac:dyDescent="0.35">
      <c r="A82" s="7" t="s">
        <v>17</v>
      </c>
      <c r="B82" s="1" t="s">
        <v>229</v>
      </c>
      <c r="C82" t="s">
        <v>12</v>
      </c>
      <c r="D82" s="1" t="s">
        <v>230</v>
      </c>
      <c r="E82" t="s">
        <v>231</v>
      </c>
      <c r="F82" s="6">
        <v>661507</v>
      </c>
      <c r="G82" s="6">
        <v>2</v>
      </c>
      <c r="H82" s="6">
        <v>0</v>
      </c>
    </row>
    <row r="83" spans="1:8" outlineLevel="1" x14ac:dyDescent="0.35">
      <c r="A83" s="7" t="s">
        <v>23</v>
      </c>
      <c r="B83" s="1"/>
      <c r="D83" s="1"/>
      <c r="F83" s="6">
        <f>SUBTOTAL(9,F62:F82)</f>
        <v>13163907</v>
      </c>
      <c r="G83" s="6">
        <f>SUBTOTAL(9,G62:G82)</f>
        <v>46</v>
      </c>
      <c r="H83" s="6">
        <f>SUBTOTAL(9,H62:H82)</f>
        <v>6</v>
      </c>
    </row>
    <row r="84" spans="1:8" outlineLevel="2" x14ac:dyDescent="0.35">
      <c r="A84" s="7" t="s">
        <v>232</v>
      </c>
      <c r="B84" s="1" t="s">
        <v>233</v>
      </c>
      <c r="C84" t="s">
        <v>14</v>
      </c>
      <c r="D84" s="1" t="s">
        <v>234</v>
      </c>
      <c r="E84" t="s">
        <v>235</v>
      </c>
      <c r="F84" s="6">
        <v>900000</v>
      </c>
      <c r="G84" s="6">
        <v>0</v>
      </c>
      <c r="H84" s="6">
        <v>0</v>
      </c>
    </row>
    <row r="85" spans="1:8" outlineLevel="1" x14ac:dyDescent="0.35">
      <c r="A85" s="8" t="s">
        <v>255</v>
      </c>
      <c r="B85" s="1"/>
      <c r="D85" s="1"/>
      <c r="F85" s="6">
        <f>SUBTOTAL(9,F84:F84)</f>
        <v>900000</v>
      </c>
      <c r="G85" s="6">
        <f>SUBTOTAL(9,G84:G84)</f>
        <v>0</v>
      </c>
      <c r="H85" s="6">
        <f>SUBTOTAL(9,H84:H84)</f>
        <v>0</v>
      </c>
    </row>
    <row r="86" spans="1:8" outlineLevel="2" x14ac:dyDescent="0.35">
      <c r="A86" s="1" t="s">
        <v>18</v>
      </c>
      <c r="B86" s="1" t="s">
        <v>236</v>
      </c>
      <c r="C86" t="s">
        <v>12</v>
      </c>
      <c r="D86" s="1" t="s">
        <v>237</v>
      </c>
      <c r="E86" t="s">
        <v>238</v>
      </c>
      <c r="F86" s="6">
        <v>1200000</v>
      </c>
      <c r="G86" s="6"/>
      <c r="H86" s="6"/>
    </row>
    <row r="87" spans="1:8" outlineLevel="2" x14ac:dyDescent="0.35">
      <c r="A87" s="1" t="s">
        <v>18</v>
      </c>
      <c r="B87" s="1" t="s">
        <v>239</v>
      </c>
      <c r="C87" t="s">
        <v>12</v>
      </c>
      <c r="D87" s="1" t="s">
        <v>240</v>
      </c>
      <c r="E87" t="s">
        <v>241</v>
      </c>
      <c r="F87" s="6">
        <v>3900000</v>
      </c>
      <c r="G87" s="6"/>
      <c r="H87" s="6"/>
    </row>
    <row r="88" spans="1:8" outlineLevel="2" x14ac:dyDescent="0.35">
      <c r="A88" s="1" t="s">
        <v>18</v>
      </c>
      <c r="B88" s="1" t="s">
        <v>242</v>
      </c>
      <c r="C88" t="s">
        <v>12</v>
      </c>
      <c r="D88" s="1" t="s">
        <v>243</v>
      </c>
      <c r="E88" t="s">
        <v>244</v>
      </c>
      <c r="F88" s="6">
        <v>787143</v>
      </c>
      <c r="G88" s="6"/>
      <c r="H88" s="6"/>
    </row>
    <row r="89" spans="1:8" outlineLevel="2" x14ac:dyDescent="0.35">
      <c r="A89" s="1" t="s">
        <v>18</v>
      </c>
      <c r="B89" s="1" t="s">
        <v>245</v>
      </c>
      <c r="C89" t="s">
        <v>12</v>
      </c>
      <c r="D89" s="1" t="s">
        <v>246</v>
      </c>
      <c r="E89" t="s">
        <v>247</v>
      </c>
      <c r="F89" s="6">
        <v>1400000</v>
      </c>
      <c r="G89" s="6"/>
      <c r="H89" s="6"/>
    </row>
    <row r="90" spans="1:8" outlineLevel="2" x14ac:dyDescent="0.35">
      <c r="A90" s="1" t="s">
        <v>18</v>
      </c>
      <c r="B90" s="1" t="s">
        <v>248</v>
      </c>
      <c r="C90" t="s">
        <v>12</v>
      </c>
      <c r="D90" s="1" t="s">
        <v>32</v>
      </c>
      <c r="E90" t="s">
        <v>249</v>
      </c>
      <c r="F90" s="6">
        <v>2015000</v>
      </c>
      <c r="G90" s="6"/>
      <c r="H90" s="6"/>
    </row>
    <row r="91" spans="1:8" outlineLevel="2" x14ac:dyDescent="0.35">
      <c r="A91" s="7" t="s">
        <v>18</v>
      </c>
      <c r="B91" s="1" t="s">
        <v>250</v>
      </c>
      <c r="C91" t="s">
        <v>12</v>
      </c>
      <c r="D91" s="1" t="s">
        <v>251</v>
      </c>
      <c r="E91" t="s">
        <v>252</v>
      </c>
      <c r="F91" s="6">
        <v>500000</v>
      </c>
      <c r="G91" s="6"/>
      <c r="H91" s="6"/>
    </row>
    <row r="92" spans="1:8" outlineLevel="1" x14ac:dyDescent="0.35">
      <c r="A92" s="8" t="s">
        <v>24</v>
      </c>
      <c r="B92" s="1"/>
      <c r="D92" s="1"/>
      <c r="F92" s="6">
        <f>SUBTOTAL(9,F86:F91)</f>
        <v>9802143</v>
      </c>
      <c r="G92" s="6">
        <f>SUBTOTAL(9,G86:G91)</f>
        <v>0</v>
      </c>
      <c r="H92" s="6">
        <f>SUBTOTAL(9,H86:H91)</f>
        <v>0</v>
      </c>
    </row>
    <row r="93" spans="1:8" x14ac:dyDescent="0.35">
      <c r="A93" s="8" t="s">
        <v>25</v>
      </c>
      <c r="B93" s="1"/>
      <c r="D93" s="1"/>
      <c r="F93" s="6">
        <f>SUBTOTAL(9,F8:F91)</f>
        <v>159402218</v>
      </c>
      <c r="G93" s="6">
        <f>SUBTOTAL(9,G8:G91)</f>
        <v>177</v>
      </c>
      <c r="H93" s="6">
        <f>SUBTOTAL(9,H8:H91)</f>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August 2022</dc:title>
  <dc:creator>Domansky, Scott</dc:creator>
  <cp:lastModifiedBy>Callison, Moon</cp:lastModifiedBy>
  <dcterms:created xsi:type="dcterms:W3CDTF">2018-12-03T22:59:04Z</dcterms:created>
  <dcterms:modified xsi:type="dcterms:W3CDTF">2022-09-07T23:20:42Z</dcterms:modified>
</cp:coreProperties>
</file>