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15EAD428-8B5C-466C-912E-AA00A8F48CC9}" xr6:coauthVersionLast="47" xr6:coauthVersionMax="47" xr10:uidLastSave="{00000000-0000-0000-0000-000000000000}"/>
  <bookViews>
    <workbookView xWindow="14303" yWindow="-98" windowWidth="28995" windowHeight="15796" xr2:uid="{40CC2984-8280-4163-A0DF-FF9864B89EEE}"/>
  </bookViews>
  <sheets>
    <sheet name="April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3" i="1" l="1"/>
  <c r="G93" i="1"/>
  <c r="F93" i="1"/>
  <c r="H89" i="1"/>
  <c r="G89" i="1"/>
  <c r="F89" i="1"/>
  <c r="H87" i="1"/>
  <c r="G87" i="1"/>
  <c r="F87" i="1"/>
  <c r="H54" i="1"/>
  <c r="G54" i="1"/>
  <c r="F54" i="1"/>
  <c r="H51" i="1"/>
  <c r="G51" i="1"/>
  <c r="F51" i="1"/>
  <c r="H33" i="1"/>
  <c r="G33" i="1"/>
  <c r="F33" i="1"/>
  <c r="H31" i="1"/>
  <c r="G31" i="1"/>
  <c r="F31" i="1"/>
  <c r="H25" i="1"/>
  <c r="G25" i="1"/>
  <c r="F25" i="1"/>
  <c r="H23" i="1"/>
  <c r="G23" i="1"/>
  <c r="F23" i="1"/>
  <c r="H10" i="1"/>
  <c r="G10" i="1"/>
  <c r="F10" i="1"/>
  <c r="H94" i="1" l="1"/>
  <c r="G94" i="1"/>
  <c r="F94" i="1"/>
</calcChain>
</file>

<file path=xl/sharedStrings.xml><?xml version="1.0" encoding="utf-8"?>
<sst xmlns="http://schemas.openxmlformats.org/spreadsheetml/2006/main" count="403" uniqueCount="264">
  <si>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</si>
  <si>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</si>
  <si>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</si>
  <si>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</si>
  <si>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</si>
  <si>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</si>
  <si>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</si>
  <si>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</si>
  <si>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</si>
  <si>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</si>
  <si>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</si>
  <si>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</si>
  <si>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</si>
  <si>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</si>
  <si>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</si>
  <si>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</si>
  <si>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</si>
  <si>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</si>
  <si>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</si>
  <si>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</si>
  <si>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</si>
  <si>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</si>
  <si>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</si>
  <si>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</si>
  <si>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</si>
  <si>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</si>
  <si>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</si>
  <si>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</si>
  <si>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</si>
  <si>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Construction Permit-Commercial-New</t>
  </si>
  <si>
    <t>Construction Permit-Commercial-New Total</t>
  </si>
  <si>
    <t>Establish use as and construct new single family residence, per plan.</t>
  </si>
  <si>
    <t>1301 5TH AVE</t>
  </si>
  <si>
    <t>601 UNION ST</t>
  </si>
  <si>
    <t>330 YALE AVE N</t>
  </si>
  <si>
    <t>1001 4TH AVE</t>
  </si>
  <si>
    <t>Establish use and Construct single-family residence with attached accessory dwelling unit [AADU] and detached accessory dwelling unit [DADU], per plan.</t>
  </si>
  <si>
    <t>April</t>
  </si>
  <si>
    <t>6878812-BK</t>
  </si>
  <si>
    <t>Blanket permit tenant improvements to office space for GGLO on the 22nd floor, per plans.</t>
  </si>
  <si>
    <t>6891200-BK</t>
  </si>
  <si>
    <t>Blanket permit tenant improvements to office space for LiveRamp on the 24th floor, per plans.</t>
  </si>
  <si>
    <t>6807627-CN</t>
  </si>
  <si>
    <t>600 STEWART ST</t>
  </si>
  <si>
    <t>Construct tenant improvements to ground floor lobby/lounge areas and mezzanine amenities of existing office building (Plaza 600) and occupy, per plan</t>
  </si>
  <si>
    <t>6828566-CN</t>
  </si>
  <si>
    <t>1601 DEXTER AVE N</t>
  </si>
  <si>
    <t>Change use from warehouse to food processing, construct alterations for commercial catering kitchens and occupy, per plan.</t>
  </si>
  <si>
    <t>6840474-CN</t>
  </si>
  <si>
    <t>1600 9TH AVE</t>
  </si>
  <si>
    <t>Change use from sales &amp; service to eating &amp; drinking establishment, and construct initial tenant improvements for restaurant space on level 2 of mixed-use structure, occupy per plan</t>
  </si>
  <si>
    <t>6841219-CN</t>
  </si>
  <si>
    <t>14005 AURORA AVE N</t>
  </si>
  <si>
    <t>Construct addition and altaration to existing automotive sales and service building (Hyundai of Seattle), per plan.</t>
  </si>
  <si>
    <t>6847697-CN</t>
  </si>
  <si>
    <t>3400 CALIFORNIA AVE SW</t>
  </si>
  <si>
    <t>Construct tenant improvements for clinic on level 3 of existing commercial structure, occupy per plan.  Mechanical included</t>
  </si>
  <si>
    <t>6852852-CN</t>
  </si>
  <si>
    <t>1514 10TH AVE</t>
  </si>
  <si>
    <t>Construct tenant improvements to existing beauty salon training school (Aveda) in basement and portion of main floor, per plan.</t>
  </si>
  <si>
    <t>6858117-CN</t>
  </si>
  <si>
    <t>825 EASTLAKE AVE E</t>
  </si>
  <si>
    <t>Tenant improvement at ground floor of existing commercial building (Cancer Care Alliance), per plan. Mechanical included.</t>
  </si>
  <si>
    <t>6860414-CN</t>
  </si>
  <si>
    <t>549 S DAWSON ST</t>
  </si>
  <si>
    <t>Tenant improvements to existing office and warehouse, occupy per plan.</t>
  </si>
  <si>
    <t>6861079-CN</t>
  </si>
  <si>
    <t>1250 1ST AVE S</t>
  </si>
  <si>
    <t>Change use to eating and drinking establishment and construct tenant improvements for restaurant space at field level of T-Mobile Park, occupy per plan.  Mechanical included</t>
  </si>
  <si>
    <t>6866134-CN</t>
  </si>
  <si>
    <t>1064 4TH AVE S</t>
  </si>
  <si>
    <t>Change use from warehouse to office and construct alterations to third floors of existing commercial office tenant space (Pacific Office Automation), and occupy, per plan.</t>
  </si>
  <si>
    <t>6873063-CN</t>
  </si>
  <si>
    <t>1165 EASTLAKE AVE E</t>
  </si>
  <si>
    <t>Construct tenant improvements to existing commercial building on floors 2 and 3, per plan.</t>
  </si>
  <si>
    <t>6882162-CN</t>
  </si>
  <si>
    <t>Construct alterations to remove interior partitions, restroom fixtures, suspended ceiling, re-apply spray fire-proofing to structure and wrap interior columns, per plan.</t>
  </si>
  <si>
    <t>6749477-CN</t>
  </si>
  <si>
    <t>119 N 85TH ST</t>
  </si>
  <si>
    <t>Construct a mixed use residential building, and occupy per plan.</t>
  </si>
  <si>
    <t>6785205-CN</t>
  </si>
  <si>
    <t>1915 NE CHELAN LN</t>
  </si>
  <si>
    <t>Construct alterations to existing institutional building (UW Arts building) at level 1, occupy per plan.</t>
  </si>
  <si>
    <t>6789627-CN</t>
  </si>
  <si>
    <t>7201 BEACON AVE S</t>
  </si>
  <si>
    <t>Construct addition and substantial alteration and site improvements to existing School Campus (Van Asselt School), occupy per plan.  Mechanical Included.</t>
  </si>
  <si>
    <t>6809651-CN</t>
  </si>
  <si>
    <t>2524 16TH AVE S</t>
  </si>
  <si>
    <t>Construct partial voluntary seismic retrofit at El Centro de la Raza building, per plan.</t>
  </si>
  <si>
    <t>6844032-CN</t>
  </si>
  <si>
    <t>3528 S FERDINAND ST</t>
  </si>
  <si>
    <t>Construct voluntary seismic retrofit &amp; alterations to institutional structure (Columbia School), per plans</t>
  </si>
  <si>
    <t>6862675-CN</t>
  </si>
  <si>
    <t>4060 GEORGE WASHINGTON LN NE</t>
  </si>
  <si>
    <t>Partial change of use from storage to offices and machine shop and construct interior alterations to north portion of ground floor of Odegaard library for University of Washington, and occupy per plan. Mechanical included.</t>
  </si>
  <si>
    <t>Construction Permit-Institutional-New</t>
  </si>
  <si>
    <t>6799443-CN</t>
  </si>
  <si>
    <t>1901 N Northlake WAY</t>
  </si>
  <si>
    <t>Establish use as community center and construct site improvements and comfort station at Gasworks Park, occupy per plan.  Mechanical included</t>
  </si>
  <si>
    <t>6594399-CN</t>
  </si>
  <si>
    <t>12510 35TH AVE NE</t>
  </si>
  <si>
    <t>Construct multi-family structure (Bldg C) with underground parking and occupy, per plan. (Construct 7 multi-family structures and processing of 6 AP's under 6594399).</t>
  </si>
  <si>
    <t>6617139-CN</t>
  </si>
  <si>
    <t>6106 35TH AVE S</t>
  </si>
  <si>
    <t>Establish use as and construct 6-unit Townhouse, per plan.</t>
  </si>
  <si>
    <t>6623880-CN</t>
  </si>
  <si>
    <t>3500 NE 125TH ST</t>
  </si>
  <si>
    <t>Construct multi-family structure (Bldg A), per plan. (Construct 7 multi-family structures; review and process for 7 AP's under 6594399.)</t>
  </si>
  <si>
    <t>6623881-CN</t>
  </si>
  <si>
    <t>12508 35TH AVE NE</t>
  </si>
  <si>
    <t>Construct multi-family structure (Bldg B) and occupy, per plan. (Construct 7 multi-family structures; review and process for 7 AP's under 6594399.)</t>
  </si>
  <si>
    <t>6623882-CN</t>
  </si>
  <si>
    <t>3510 NE 125TH ST</t>
  </si>
  <si>
    <t>Construct multi-family structure (Bldg D) and occupy, per plan. (Construct 7 multi-family structures; review and process for 7 AP's under 6594399.)</t>
  </si>
  <si>
    <t>6623883-CN</t>
  </si>
  <si>
    <t>12518 35TH AVE NE</t>
  </si>
  <si>
    <t>Construct multi-family structure (Bldg E), per plan. (Construct 7 multi-family structures; review and process for 7 AP's under 6594399.)</t>
  </si>
  <si>
    <t>6623884-CN</t>
  </si>
  <si>
    <t>12516 35TH AVE NE</t>
  </si>
  <si>
    <t>Construct multi-family structure (Bldg F), per plan. (Construct 7 multi-family structures; review and process for 7 AP's under 6594399.)</t>
  </si>
  <si>
    <t>6629181-CN</t>
  </si>
  <si>
    <t>3262 30TH AVE SW</t>
  </si>
  <si>
    <t>Construct new West townhouse building, per plan (Y1) (Establish use as and construct (2) townhouse buildings / review and process for 2 records under 6629181-CN)</t>
  </si>
  <si>
    <t>6629676-CN</t>
  </si>
  <si>
    <t>4753 45TH AVE SW</t>
  </si>
  <si>
    <t>Establish use as single family residence with 2 attached accessory dwelling units, construct 3-unit multifamily structure, occupy per plans.</t>
  </si>
  <si>
    <t>6682661-CN</t>
  </si>
  <si>
    <t>3257 harbor AVE SW</t>
  </si>
  <si>
    <t>Construct new East townhouse building, per plan (Y2) (Establish use as and construct (2) townhouse buildings / review and process for 2 records under 6629181)</t>
  </si>
  <si>
    <t>6697025-CN</t>
  </si>
  <si>
    <t>3503 WALLINGFORD AVE N</t>
  </si>
  <si>
    <t>Establish use as row house and construct a townhouse structure with attached garages, per plan.</t>
  </si>
  <si>
    <t>6717480-CN</t>
  </si>
  <si>
    <t>704 E UNION ST</t>
  </si>
  <si>
    <t>Establish use as and construct new multifamily apartment building and occupy, per plan.</t>
  </si>
  <si>
    <t>6743371-CN</t>
  </si>
  <si>
    <t>2201 S GRAND ST</t>
  </si>
  <si>
    <t>Establish use as multi-family, restaurant and office building, construct mixed-use building and occupy, per plans.</t>
  </si>
  <si>
    <t>6788673-CN</t>
  </si>
  <si>
    <t>942 N 89TH ST</t>
  </si>
  <si>
    <t>Establish use and Construct a 3-story, 4-unit townhouse building, per plan. Existing single-family residence to remain.</t>
  </si>
  <si>
    <t>6792886-CN</t>
  </si>
  <si>
    <t>821 S WASHINGTON ST</t>
  </si>
  <si>
    <t>Construct shoring and excavation for a future residential building, per plan.</t>
  </si>
  <si>
    <t>6810646-CN</t>
  </si>
  <si>
    <t>9500 DENSMORE AVE N</t>
  </si>
  <si>
    <t>Establish use and construct new single family residence with portions to be used as adult family home, per plan</t>
  </si>
  <si>
    <t>6867941-CN</t>
  </si>
  <si>
    <t>8011 MARY AVE NW</t>
  </si>
  <si>
    <t>Establish use and Construct townhouse building, per plan. [Existing townhouse building to remain.]</t>
  </si>
  <si>
    <t>Construction Permit-Single Family/Duplex-Add/Alt</t>
  </si>
  <si>
    <t>6862293-CN</t>
  </si>
  <si>
    <t>3011 NW 93RD ST</t>
  </si>
  <si>
    <t>Construct substantial alterations and second story addition to existing single family residence, per plan.</t>
  </si>
  <si>
    <t>6885751-CN</t>
  </si>
  <si>
    <t>4418 55TH AVE NE</t>
  </si>
  <si>
    <t>Construct interior alterations in existing single-family residence, subject to field inspections (STFI)</t>
  </si>
  <si>
    <t>6784392-CN</t>
  </si>
  <si>
    <t>2332 NW 98th ST</t>
  </si>
  <si>
    <t>Establish use as and construct single family residence and detached accessory dwelling unit (DADU), per plan.</t>
  </si>
  <si>
    <t>6786735-CN</t>
  </si>
  <si>
    <t>4760 47TH AVE NE</t>
  </si>
  <si>
    <t>6806576-CN</t>
  </si>
  <si>
    <t>12354 RIVIERA PL NE</t>
  </si>
  <si>
    <t>Establish use as and construct single family residence with detached garage, per plan.</t>
  </si>
  <si>
    <t>6807227-CN</t>
  </si>
  <si>
    <t>4300 W CRAMER ST</t>
  </si>
  <si>
    <t>Establish use as and construct new single family residence with attached accessory dwelling unit (AADU), per plan.</t>
  </si>
  <si>
    <t>6816780-CN</t>
  </si>
  <si>
    <t>8120 STONE AVE N</t>
  </si>
  <si>
    <t>6821890-CN</t>
  </si>
  <si>
    <t>3356 E SHORE DR</t>
  </si>
  <si>
    <t>6821906-CN</t>
  </si>
  <si>
    <t>421 NW 125TH ST</t>
  </si>
  <si>
    <t>Establish use as single family residence and construct a  new single family residence, per plan.</t>
  </si>
  <si>
    <t>6822387-CN</t>
  </si>
  <si>
    <t>512 NE 102ND ST</t>
  </si>
  <si>
    <t>Establish use as and construct a single-family residence with an attached accessory dwelling unit and a detached accessory dwelling unit, per plans</t>
  </si>
  <si>
    <t>6823948-CN</t>
  </si>
  <si>
    <t>1942 S LANDER ST</t>
  </si>
  <si>
    <t>Establish use as town house and construct a duplex and (2) detached accessory dwelling units (DADUs), per plan</t>
  </si>
  <si>
    <t>6824556-CN</t>
  </si>
  <si>
    <t>926 23RD AVE</t>
  </si>
  <si>
    <t>Construct east single family residence and detached accessory dwelling unit, per plans.  (Establish use as single family residence and construct (2) one-family dwellings and one detached accessory dwelling unit.  Reviews and processing for 2 construction records under 6798421-CN)</t>
  </si>
  <si>
    <t>6824868-CN</t>
  </si>
  <si>
    <t>514 NE 102ND ST</t>
  </si>
  <si>
    <t>Establish use as single-family and construct a single-family residence with an attached accessory dwelling unit (AADU) and a detached accessory dwelling unit (DADU), per plans</t>
  </si>
  <si>
    <t>6826120-CN</t>
  </si>
  <si>
    <t>8035 16TH AVE NW</t>
  </si>
  <si>
    <t>Construct SOUTH duplex, this permit (Establish use as townhouse and construct north and south two family dwellings, per plan.  Review and processing for 2 AP's under 6826120).</t>
  </si>
  <si>
    <t>6827505-CN</t>
  </si>
  <si>
    <t>3831 35TH AVE W</t>
  </si>
  <si>
    <t>Establish use as and construct new single family residence with attached accessory dwelling unit (AADU) (by enclosed breezeway) and detached accessory dwelling unit (DADU), per plan.</t>
  </si>
  <si>
    <t>6831128-CN</t>
  </si>
  <si>
    <t>5543 S MORGAN ST</t>
  </si>
  <si>
    <t>Establish use as single-family residence with attached and detached accessory dwelling unit (AADU &amp; DADU), and construct two-family dwelling and single family dwelling, per plan.</t>
  </si>
  <si>
    <t>6838524-CN</t>
  </si>
  <si>
    <t>9103 25TH AVE NE</t>
  </si>
  <si>
    <t>Establish use as single family residence with attached accessory dwelling unit and construct 2-family dwelling, per plans.</t>
  </si>
  <si>
    <t>6839791-CN</t>
  </si>
  <si>
    <t>3417 12TH AVE W</t>
  </si>
  <si>
    <t>Establish use as and construct a single-family residence and a detached accessory dwelling unit, per plans</t>
  </si>
  <si>
    <t>6841786-CN</t>
  </si>
  <si>
    <t>4707 NE 50TH ST</t>
  </si>
  <si>
    <t>Establish use and construct single family residence with attached garage and Detached Accessory Dwelling Unit (DADU), per plan.</t>
  </si>
  <si>
    <t>6843182-CN</t>
  </si>
  <si>
    <t>6501 57TH AVE S</t>
  </si>
  <si>
    <t>Establish use as single-family residence &amp; construct SFR w/ (1) attached accessory dwelling unit (AADU) &amp; (1) detached accessory dwelling unit (DADU), per plan</t>
  </si>
  <si>
    <t>6845615-CN</t>
  </si>
  <si>
    <t>819 NW 54TH ST</t>
  </si>
  <si>
    <t>Construct SOUTH Duplex This Permit (SBC Project) (Establish use as townhomes and construct northern and southern two-family dwelling, and occupy, per plan.  Review and processing for two AP's under 6812421-CN)</t>
  </si>
  <si>
    <t>6847306-CN</t>
  </si>
  <si>
    <t>8216 23RD AVE NE</t>
  </si>
  <si>
    <t>Establish use as and construct a single family residence with attached accessory dwelling unit (AADU), per plan.</t>
  </si>
  <si>
    <t>6849234-CN</t>
  </si>
  <si>
    <t>334 17TH AVE</t>
  </si>
  <si>
    <t>6850939-CN</t>
  </si>
  <si>
    <t>424 24TH AVE E</t>
  </si>
  <si>
    <t>Establish use and construct single-family residence with attached accessory dwelling unit (AADU), per plan.</t>
  </si>
  <si>
    <t>6854991-CN</t>
  </si>
  <si>
    <t>1130 30TH AVE S</t>
  </si>
  <si>
    <t>Establish use as single family residence with two attached accessory dwelling units (AADUs) and construct new townhouse with surface parking, per plan.</t>
  </si>
  <si>
    <t>6856219-CN</t>
  </si>
  <si>
    <t>9715 4TH AVE NW</t>
  </si>
  <si>
    <t>Construct east two-family dwelling. [Establish use as single-family residence with attached accessory dwelling unit [AADU] and detached accessory dwelling unit [DADU] and Construct one- and two-family dwellings, per plan. Review and processing for (2) construction records under 6856219-CN.]</t>
  </si>
  <si>
    <t>6859397-CN</t>
  </si>
  <si>
    <t>8331 39TH AVE S</t>
  </si>
  <si>
    <t>Establish use as and construct new single family residence with attached accessory dwelling unit (AADU) and attached parking, per plan.</t>
  </si>
  <si>
    <t>6862154-CN</t>
  </si>
  <si>
    <t>9713 4TH AVE NW</t>
  </si>
  <si>
    <t>Construct EAST single family dwelling with attached accessory dwelling unit, per plan (Establish use as single family residence with attached and detached accessory dwelling units and construct two family dwelling and single family dwelling.  Review and process for two records under 6862154-CN).</t>
  </si>
  <si>
    <t>6862635-CN</t>
  </si>
  <si>
    <t>2664 9TH AVE W</t>
  </si>
  <si>
    <t>Establish use as a single family residence with attached accessory dwelling unit, per plan.</t>
  </si>
  <si>
    <t>6866606-CN</t>
  </si>
  <si>
    <t>331 18TH AVE</t>
  </si>
  <si>
    <t>Construct two-family dwelling, per plans.  (Establish use as single family residence with attached and detached accessory dwelling units and construct one 1-family dwelling and one 2-family dwelling.  Reviews and processing for two construction records under 6866606-CN)</t>
  </si>
  <si>
    <t>6867445-CN</t>
  </si>
  <si>
    <t>3554 NE 87TH ST</t>
  </si>
  <si>
    <t>Establish use as single family residence with attached accessory dwelling unit (AADU) and construct two family dwelling, per plan.</t>
  </si>
  <si>
    <t>6871274-CN</t>
  </si>
  <si>
    <t>2350 NE 90TH ST</t>
  </si>
  <si>
    <t>Construct SFR with AADU, per plan (Establish use as single family residence with attached and detached accessory dwelling units and construct one and two family dwelling, per plan. Reviews and processing for two -CN's under 6871274.)</t>
  </si>
  <si>
    <t>6871579-CN</t>
  </si>
  <si>
    <t>2344 NE 90TH ST</t>
  </si>
  <si>
    <t>Construct SFR with AADU, per plan (Establish use as single family residence with attached and detached accessory dwelling units and construct one and two family dwelling, per plan. Reviews and processing for two -CN's under 6871579.)</t>
  </si>
  <si>
    <t>6871778-CN</t>
  </si>
  <si>
    <t>1516 NE 88TH ST</t>
  </si>
  <si>
    <t>Construct new single-family residence with an attached garage, per plan.</t>
  </si>
  <si>
    <t>Construction Permit-Vacant Land-New</t>
  </si>
  <si>
    <t>6876025-CN</t>
  </si>
  <si>
    <t>10601 5TH AVE NE</t>
  </si>
  <si>
    <t>Establish use as and construct new park and facilities (Northgate Station), occupy per plan. Mechanical plans included.</t>
  </si>
  <si>
    <t>6855357-ME</t>
  </si>
  <si>
    <t>HVAC tenant improvement adding chilled water and hot water heating capacity including electric chillers, electric boilers, pumps, hydronic piping and specialties, and air handling units.</t>
  </si>
  <si>
    <t>6868351-ME</t>
  </si>
  <si>
    <t>401 S JACKSON ST</t>
  </si>
  <si>
    <t>This is an ESCO project in collaboration with Ameresco to provide mechanical equipment replacement for Sound Transit's Union Station building. Scope includes replacing the rooftop condensing units (3) and air-cooled chiller (1) and the heating and chilled water system pumps (3) with like-for-like replacement, replacing the boiler which serves one of the central air-handling units, and rebuilding (3) air handling units with new fan motors.</t>
  </si>
  <si>
    <t>6887057-ME</t>
  </si>
  <si>
    <t>307 WESTLAKE AVE N</t>
  </si>
  <si>
    <t>Remove and replace (2) 170 Ton Chillers. 1858-001, per plans</t>
  </si>
  <si>
    <t>Construction Permit-Institutional-New Total</t>
  </si>
  <si>
    <t>Construction Permit-Single Family/Duplex-Add/Alt Total</t>
  </si>
  <si>
    <t>Construction Permit-Vacant Land-New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</si>
</sst>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4"/>
  <sheetViews>
    <sheetView tabSelected="1" zoomScale="80" zoomScaleNormal="80" workbookViewId="0">
      <selection activeCell="G59" sqref="G59"/>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37</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38</v>
      </c>
      <c r="C8" t="s">
        <v>14</v>
      </c>
      <c r="D8" s="1" t="s">
        <v>32</v>
      </c>
      <c r="E8" t="s">
        <v>39</v>
      </c>
      <c r="F8" s="6">
        <v>1473709</v>
      </c>
      <c r="G8" s="6"/>
      <c r="H8" s="6"/>
    </row>
    <row r="9" spans="1:8" outlineLevel="2" x14ac:dyDescent="0.35">
      <c r="A9" s="7" t="s">
        <v>11</v>
      </c>
      <c r="B9" s="1" t="s">
        <v>40</v>
      </c>
      <c r="C9" t="s">
        <v>14</v>
      </c>
      <c r="D9" s="1" t="s">
        <v>33</v>
      </c>
      <c r="E9" t="s">
        <v>41</v>
      </c>
      <c r="F9" s="6">
        <v>506193</v>
      </c>
      <c r="G9" s="6"/>
      <c r="H9" s="6"/>
    </row>
    <row r="10" spans="1:8" outlineLevel="1" x14ac:dyDescent="0.35">
      <c r="A10" s="8" t="s">
        <v>21</v>
      </c>
      <c r="B10" s="1"/>
      <c r="D10" s="1"/>
      <c r="F10" s="6">
        <f>SUBTOTAL(9,F8:F9)</f>
        <v>1979902</v>
      </c>
      <c r="G10" s="6">
        <f>SUBTOTAL(9,G8:G9)</f>
        <v>0</v>
      </c>
      <c r="H10" s="6">
        <f>SUBTOTAL(9,H8:H9)</f>
        <v>0</v>
      </c>
    </row>
    <row r="11" spans="1:8" outlineLevel="2" x14ac:dyDescent="0.35">
      <c r="A11" s="1" t="s">
        <v>13</v>
      </c>
      <c r="B11" s="1" t="s">
        <v>42</v>
      </c>
      <c r="C11" t="s">
        <v>12</v>
      </c>
      <c r="D11" s="1" t="s">
        <v>43</v>
      </c>
      <c r="E11" t="s">
        <v>44</v>
      </c>
      <c r="F11" s="6">
        <v>2500000</v>
      </c>
      <c r="G11" s="6">
        <v>0</v>
      </c>
      <c r="H11" s="6">
        <v>0</v>
      </c>
    </row>
    <row r="12" spans="1:8" outlineLevel="2" x14ac:dyDescent="0.35">
      <c r="A12" s="1" t="s">
        <v>13</v>
      </c>
      <c r="B12" s="1" t="s">
        <v>45</v>
      </c>
      <c r="C12" t="s">
        <v>12</v>
      </c>
      <c r="D12" s="1" t="s">
        <v>46</v>
      </c>
      <c r="E12" t="s">
        <v>47</v>
      </c>
      <c r="F12" s="6">
        <v>900000</v>
      </c>
      <c r="G12" s="6">
        <v>0</v>
      </c>
      <c r="H12" s="6">
        <v>0</v>
      </c>
    </row>
    <row r="13" spans="1:8" outlineLevel="2" x14ac:dyDescent="0.35">
      <c r="A13" s="1" t="s">
        <v>13</v>
      </c>
      <c r="B13" s="1" t="s">
        <v>48</v>
      </c>
      <c r="C13" t="s">
        <v>14</v>
      </c>
      <c r="D13" s="1" t="s">
        <v>49</v>
      </c>
      <c r="E13" t="s">
        <v>50</v>
      </c>
      <c r="F13" s="6">
        <v>1435841</v>
      </c>
      <c r="G13" s="6">
        <v>0</v>
      </c>
      <c r="H13" s="6">
        <v>0</v>
      </c>
    </row>
    <row r="14" spans="1:8" outlineLevel="2" x14ac:dyDescent="0.35">
      <c r="A14" s="1" t="s">
        <v>13</v>
      </c>
      <c r="B14" s="1" t="s">
        <v>51</v>
      </c>
      <c r="C14" t="s">
        <v>14</v>
      </c>
      <c r="D14" s="1" t="s">
        <v>52</v>
      </c>
      <c r="E14" t="s">
        <v>53</v>
      </c>
      <c r="F14" s="6">
        <v>750000</v>
      </c>
      <c r="G14" s="6">
        <v>0</v>
      </c>
      <c r="H14" s="6">
        <v>0</v>
      </c>
    </row>
    <row r="15" spans="1:8" outlineLevel="2" x14ac:dyDescent="0.35">
      <c r="A15" s="1" t="s">
        <v>13</v>
      </c>
      <c r="B15" s="1" t="s">
        <v>54</v>
      </c>
      <c r="C15" t="s">
        <v>12</v>
      </c>
      <c r="D15" s="1" t="s">
        <v>55</v>
      </c>
      <c r="E15" t="s">
        <v>56</v>
      </c>
      <c r="F15" s="6">
        <v>555117</v>
      </c>
      <c r="G15" s="6">
        <v>0</v>
      </c>
      <c r="H15" s="6">
        <v>0</v>
      </c>
    </row>
    <row r="16" spans="1:8" outlineLevel="2" x14ac:dyDescent="0.35">
      <c r="A16" s="1" t="s">
        <v>13</v>
      </c>
      <c r="B16" s="1" t="s">
        <v>57</v>
      </c>
      <c r="C16" t="s">
        <v>14</v>
      </c>
      <c r="D16" s="1" t="s">
        <v>58</v>
      </c>
      <c r="E16" t="s">
        <v>59</v>
      </c>
      <c r="F16" s="6">
        <v>730000</v>
      </c>
      <c r="G16" s="6">
        <v>0</v>
      </c>
      <c r="H16" s="6">
        <v>0</v>
      </c>
    </row>
    <row r="17" spans="1:8" outlineLevel="2" x14ac:dyDescent="0.35">
      <c r="A17" s="1" t="s">
        <v>13</v>
      </c>
      <c r="B17" s="1" t="s">
        <v>60</v>
      </c>
      <c r="C17" t="s">
        <v>14</v>
      </c>
      <c r="D17" s="1" t="s">
        <v>61</v>
      </c>
      <c r="E17" t="s">
        <v>62</v>
      </c>
      <c r="F17" s="6">
        <v>3000000</v>
      </c>
      <c r="G17" s="6">
        <v>0</v>
      </c>
      <c r="H17" s="6">
        <v>0</v>
      </c>
    </row>
    <row r="18" spans="1:8" outlineLevel="2" x14ac:dyDescent="0.35">
      <c r="A18" s="1" t="s">
        <v>13</v>
      </c>
      <c r="B18" s="1" t="s">
        <v>63</v>
      </c>
      <c r="C18" t="s">
        <v>14</v>
      </c>
      <c r="D18" s="1" t="s">
        <v>64</v>
      </c>
      <c r="E18" t="s">
        <v>65</v>
      </c>
      <c r="F18" s="6">
        <v>519487</v>
      </c>
      <c r="G18" s="6">
        <v>0</v>
      </c>
      <c r="H18" s="6">
        <v>0</v>
      </c>
    </row>
    <row r="19" spans="1:8" outlineLevel="2" x14ac:dyDescent="0.35">
      <c r="A19" s="1" t="s">
        <v>13</v>
      </c>
      <c r="B19" s="1" t="s">
        <v>66</v>
      </c>
      <c r="C19" t="s">
        <v>12</v>
      </c>
      <c r="D19" s="1" t="s">
        <v>67</v>
      </c>
      <c r="E19" t="s">
        <v>68</v>
      </c>
      <c r="F19" s="6">
        <v>1034753</v>
      </c>
      <c r="G19" s="6">
        <v>0</v>
      </c>
      <c r="H19" s="6">
        <v>0</v>
      </c>
    </row>
    <row r="20" spans="1:8" outlineLevel="2" x14ac:dyDescent="0.35">
      <c r="A20" s="1" t="s">
        <v>13</v>
      </c>
      <c r="B20" s="1" t="s">
        <v>69</v>
      </c>
      <c r="C20" t="s">
        <v>14</v>
      </c>
      <c r="D20" s="1" t="s">
        <v>70</v>
      </c>
      <c r="E20" t="s">
        <v>71</v>
      </c>
      <c r="F20" s="6">
        <v>1067750</v>
      </c>
      <c r="G20" s="6">
        <v>0</v>
      </c>
      <c r="H20" s="6">
        <v>0</v>
      </c>
    </row>
    <row r="21" spans="1:8" outlineLevel="2" x14ac:dyDescent="0.35">
      <c r="A21" s="1" t="s">
        <v>13</v>
      </c>
      <c r="B21" s="1" t="s">
        <v>72</v>
      </c>
      <c r="C21" t="s">
        <v>14</v>
      </c>
      <c r="D21" s="1" t="s">
        <v>73</v>
      </c>
      <c r="E21" t="s">
        <v>74</v>
      </c>
      <c r="F21" s="6">
        <v>1250000</v>
      </c>
      <c r="G21" s="6">
        <v>0</v>
      </c>
      <c r="H21" s="6">
        <v>0</v>
      </c>
    </row>
    <row r="22" spans="1:8" outlineLevel="2" x14ac:dyDescent="0.35">
      <c r="A22" s="7" t="s">
        <v>13</v>
      </c>
      <c r="B22" s="1" t="s">
        <v>75</v>
      </c>
      <c r="C22" t="s">
        <v>14</v>
      </c>
      <c r="D22" s="1" t="s">
        <v>35</v>
      </c>
      <c r="E22" t="s">
        <v>76</v>
      </c>
      <c r="F22" s="6">
        <v>2000000</v>
      </c>
      <c r="G22" s="6">
        <v>0</v>
      </c>
      <c r="H22" s="6">
        <v>0</v>
      </c>
    </row>
    <row r="23" spans="1:8" outlineLevel="1" x14ac:dyDescent="0.35">
      <c r="A23" s="7" t="s">
        <v>22</v>
      </c>
      <c r="B23" s="1"/>
      <c r="D23" s="1"/>
      <c r="F23" s="6">
        <f>SUBTOTAL(9,F11:F22)</f>
        <v>15742948</v>
      </c>
      <c r="G23" s="6">
        <f>SUBTOTAL(9,G11:G22)</f>
        <v>0</v>
      </c>
      <c r="H23" s="6">
        <f>SUBTOTAL(9,H11:H22)</f>
        <v>0</v>
      </c>
    </row>
    <row r="24" spans="1:8" outlineLevel="2" x14ac:dyDescent="0.35">
      <c r="A24" s="7" t="s">
        <v>29</v>
      </c>
      <c r="B24" s="1" t="s">
        <v>77</v>
      </c>
      <c r="C24" t="s">
        <v>12</v>
      </c>
      <c r="D24" s="1" t="s">
        <v>78</v>
      </c>
      <c r="E24" t="s">
        <v>79</v>
      </c>
      <c r="F24" s="6">
        <v>2110746</v>
      </c>
      <c r="G24" s="6">
        <v>27</v>
      </c>
      <c r="H24" s="6">
        <v>0</v>
      </c>
    </row>
    <row r="25" spans="1:8" outlineLevel="1" x14ac:dyDescent="0.35">
      <c r="A25" s="8" t="s">
        <v>30</v>
      </c>
      <c r="B25" s="1"/>
      <c r="D25" s="1"/>
      <c r="F25" s="6">
        <f>SUBTOTAL(9,F24:F24)</f>
        <v>2110746</v>
      </c>
      <c r="G25" s="6">
        <f>SUBTOTAL(9,G24:G24)</f>
        <v>27</v>
      </c>
      <c r="H25" s="6">
        <f>SUBTOTAL(9,H24:H24)</f>
        <v>0</v>
      </c>
    </row>
    <row r="26" spans="1:8" outlineLevel="2" x14ac:dyDescent="0.35">
      <c r="A26" s="1" t="s">
        <v>27</v>
      </c>
      <c r="B26" s="1" t="s">
        <v>80</v>
      </c>
      <c r="C26" t="s">
        <v>14</v>
      </c>
      <c r="D26" s="1" t="s">
        <v>81</v>
      </c>
      <c r="E26" t="s">
        <v>82</v>
      </c>
      <c r="F26" s="6">
        <v>4500000</v>
      </c>
      <c r="G26" s="6">
        <v>0</v>
      </c>
      <c r="H26" s="6">
        <v>0</v>
      </c>
    </row>
    <row r="27" spans="1:8" outlineLevel="2" x14ac:dyDescent="0.35">
      <c r="A27" s="1" t="s">
        <v>27</v>
      </c>
      <c r="B27" s="1" t="s">
        <v>83</v>
      </c>
      <c r="C27" t="s">
        <v>12</v>
      </c>
      <c r="D27" s="1" t="s">
        <v>84</v>
      </c>
      <c r="E27" t="s">
        <v>85</v>
      </c>
      <c r="F27" s="6">
        <v>13706501</v>
      </c>
      <c r="G27" s="6">
        <v>0</v>
      </c>
      <c r="H27" s="6">
        <v>0</v>
      </c>
    </row>
    <row r="28" spans="1:8" outlineLevel="2" x14ac:dyDescent="0.35">
      <c r="A28" s="1" t="s">
        <v>27</v>
      </c>
      <c r="B28" s="1" t="s">
        <v>86</v>
      </c>
      <c r="C28" t="s">
        <v>14</v>
      </c>
      <c r="D28" s="1" t="s">
        <v>87</v>
      </c>
      <c r="E28" t="s">
        <v>88</v>
      </c>
      <c r="F28" s="6">
        <v>500000</v>
      </c>
      <c r="G28" s="6">
        <v>0</v>
      </c>
      <c r="H28" s="6">
        <v>0</v>
      </c>
    </row>
    <row r="29" spans="1:8" outlineLevel="2" x14ac:dyDescent="0.35">
      <c r="A29" s="1" t="s">
        <v>27</v>
      </c>
      <c r="B29" s="1" t="s">
        <v>89</v>
      </c>
      <c r="C29" t="s">
        <v>14</v>
      </c>
      <c r="D29" s="1" t="s">
        <v>90</v>
      </c>
      <c r="E29" t="s">
        <v>91</v>
      </c>
      <c r="F29" s="6">
        <v>500000</v>
      </c>
      <c r="G29" s="6">
        <v>0</v>
      </c>
      <c r="H29" s="6">
        <v>0</v>
      </c>
    </row>
    <row r="30" spans="1:8" outlineLevel="2" x14ac:dyDescent="0.35">
      <c r="A30" s="7" t="s">
        <v>27</v>
      </c>
      <c r="B30" s="1" t="s">
        <v>92</v>
      </c>
      <c r="C30" t="s">
        <v>20</v>
      </c>
      <c r="D30" s="1" t="s">
        <v>93</v>
      </c>
      <c r="E30" t="s">
        <v>94</v>
      </c>
      <c r="F30" s="6">
        <v>600000</v>
      </c>
      <c r="G30" s="6">
        <v>0</v>
      </c>
      <c r="H30" s="6">
        <v>0</v>
      </c>
    </row>
    <row r="31" spans="1:8" outlineLevel="1" x14ac:dyDescent="0.35">
      <c r="A31" s="7" t="s">
        <v>28</v>
      </c>
      <c r="B31" s="1"/>
      <c r="D31" s="1"/>
      <c r="F31" s="6">
        <f>SUBTOTAL(9,F26:F30)</f>
        <v>19806501</v>
      </c>
      <c r="G31" s="6">
        <f>SUBTOTAL(9,G26:G30)</f>
        <v>0</v>
      </c>
      <c r="H31" s="6">
        <f>SUBTOTAL(9,H26:H30)</f>
        <v>0</v>
      </c>
    </row>
    <row r="32" spans="1:8" outlineLevel="2" x14ac:dyDescent="0.35">
      <c r="A32" s="7" t="s">
        <v>95</v>
      </c>
      <c r="B32" s="1" t="s">
        <v>96</v>
      </c>
      <c r="C32" t="s">
        <v>12</v>
      </c>
      <c r="D32" s="1" t="s">
        <v>97</v>
      </c>
      <c r="E32" t="s">
        <v>98</v>
      </c>
      <c r="F32" s="6">
        <v>1200000</v>
      </c>
      <c r="G32" s="6">
        <v>0</v>
      </c>
      <c r="H32" s="6">
        <v>0</v>
      </c>
    </row>
    <row r="33" spans="1:8" outlineLevel="1" x14ac:dyDescent="0.35">
      <c r="A33" s="8" t="s">
        <v>261</v>
      </c>
      <c r="B33" s="1"/>
      <c r="D33" s="1"/>
      <c r="F33" s="6">
        <f>SUBTOTAL(9,F32:F32)</f>
        <v>1200000</v>
      </c>
      <c r="G33" s="6">
        <f>SUBTOTAL(9,G32:G32)</f>
        <v>0</v>
      </c>
      <c r="H33" s="6">
        <f>SUBTOTAL(9,H32:H32)</f>
        <v>0</v>
      </c>
    </row>
    <row r="34" spans="1:8" outlineLevel="2" x14ac:dyDescent="0.35">
      <c r="A34" s="1" t="s">
        <v>16</v>
      </c>
      <c r="B34" s="1" t="s">
        <v>99</v>
      </c>
      <c r="C34" t="s">
        <v>12</v>
      </c>
      <c r="D34" s="1" t="s">
        <v>100</v>
      </c>
      <c r="E34" t="s">
        <v>101</v>
      </c>
      <c r="F34" s="6">
        <v>3108353</v>
      </c>
      <c r="G34" s="6">
        <v>44</v>
      </c>
      <c r="H34" s="6">
        <v>0</v>
      </c>
    </row>
    <row r="35" spans="1:8" outlineLevel="2" x14ac:dyDescent="0.35">
      <c r="A35" s="1" t="s">
        <v>16</v>
      </c>
      <c r="B35" s="1" t="s">
        <v>102</v>
      </c>
      <c r="C35" t="s">
        <v>12</v>
      </c>
      <c r="D35" s="1" t="s">
        <v>103</v>
      </c>
      <c r="E35" t="s">
        <v>104</v>
      </c>
      <c r="F35" s="6">
        <v>1316796</v>
      </c>
      <c r="G35" s="6">
        <v>6</v>
      </c>
      <c r="H35" s="6">
        <v>0</v>
      </c>
    </row>
    <row r="36" spans="1:8" outlineLevel="2" x14ac:dyDescent="0.35">
      <c r="A36" s="1" t="s">
        <v>16</v>
      </c>
      <c r="B36" s="1" t="s">
        <v>105</v>
      </c>
      <c r="C36" t="s">
        <v>15</v>
      </c>
      <c r="D36" s="1" t="s">
        <v>106</v>
      </c>
      <c r="E36" t="s">
        <v>107</v>
      </c>
      <c r="F36" s="6">
        <v>846616</v>
      </c>
      <c r="G36" s="6"/>
      <c r="H36" s="6"/>
    </row>
    <row r="37" spans="1:8" outlineLevel="2" x14ac:dyDescent="0.35">
      <c r="A37" s="1" t="s">
        <v>16</v>
      </c>
      <c r="B37" s="1" t="s">
        <v>108</v>
      </c>
      <c r="C37" t="s">
        <v>15</v>
      </c>
      <c r="D37" s="1" t="s">
        <v>109</v>
      </c>
      <c r="E37" t="s">
        <v>110</v>
      </c>
      <c r="F37" s="6">
        <v>846897</v>
      </c>
      <c r="G37" s="6"/>
      <c r="H37" s="6"/>
    </row>
    <row r="38" spans="1:8" outlineLevel="2" x14ac:dyDescent="0.35">
      <c r="A38" s="1" t="s">
        <v>16</v>
      </c>
      <c r="B38" s="1" t="s">
        <v>111</v>
      </c>
      <c r="C38" t="s">
        <v>15</v>
      </c>
      <c r="D38" s="1" t="s">
        <v>112</v>
      </c>
      <c r="E38" t="s">
        <v>113</v>
      </c>
      <c r="F38" s="6">
        <v>1169794</v>
      </c>
      <c r="G38" s="6"/>
      <c r="H38" s="6"/>
    </row>
    <row r="39" spans="1:8" outlineLevel="2" x14ac:dyDescent="0.35">
      <c r="A39" s="1" t="s">
        <v>16</v>
      </c>
      <c r="B39" s="1" t="s">
        <v>114</v>
      </c>
      <c r="C39" t="s">
        <v>15</v>
      </c>
      <c r="D39" s="1" t="s">
        <v>115</v>
      </c>
      <c r="E39" t="s">
        <v>116</v>
      </c>
      <c r="F39" s="6">
        <v>839068</v>
      </c>
      <c r="G39" s="6"/>
      <c r="H39" s="6"/>
    </row>
    <row r="40" spans="1:8" outlineLevel="2" x14ac:dyDescent="0.35">
      <c r="A40" s="1" t="s">
        <v>16</v>
      </c>
      <c r="B40" s="1" t="s">
        <v>117</v>
      </c>
      <c r="C40" t="s">
        <v>15</v>
      </c>
      <c r="D40" s="1" t="s">
        <v>118</v>
      </c>
      <c r="E40" t="s">
        <v>119</v>
      </c>
      <c r="F40" s="6">
        <v>815818</v>
      </c>
      <c r="G40" s="6"/>
      <c r="H40" s="6"/>
    </row>
    <row r="41" spans="1:8" outlineLevel="2" x14ac:dyDescent="0.35">
      <c r="A41" s="1" t="s">
        <v>16</v>
      </c>
      <c r="B41" s="1" t="s">
        <v>120</v>
      </c>
      <c r="C41" t="s">
        <v>12</v>
      </c>
      <c r="D41" s="1" t="s">
        <v>121</v>
      </c>
      <c r="E41" t="s">
        <v>122</v>
      </c>
      <c r="F41" s="6">
        <v>730351</v>
      </c>
      <c r="G41" s="6">
        <v>8</v>
      </c>
      <c r="H41" s="6">
        <v>0</v>
      </c>
    </row>
    <row r="42" spans="1:8" outlineLevel="2" x14ac:dyDescent="0.35">
      <c r="A42" s="1" t="s">
        <v>16</v>
      </c>
      <c r="B42" s="1" t="s">
        <v>123</v>
      </c>
      <c r="C42" t="s">
        <v>12</v>
      </c>
      <c r="D42" s="1" t="s">
        <v>124</v>
      </c>
      <c r="E42" t="s">
        <v>125</v>
      </c>
      <c r="F42" s="6">
        <v>914160</v>
      </c>
      <c r="G42" s="6">
        <v>2</v>
      </c>
      <c r="H42" s="6">
        <v>0</v>
      </c>
    </row>
    <row r="43" spans="1:8" outlineLevel="2" x14ac:dyDescent="0.35">
      <c r="A43" s="1" t="s">
        <v>16</v>
      </c>
      <c r="B43" s="1" t="s">
        <v>126</v>
      </c>
      <c r="C43" t="s">
        <v>15</v>
      </c>
      <c r="D43" s="1" t="s">
        <v>127</v>
      </c>
      <c r="E43" t="s">
        <v>128</v>
      </c>
      <c r="F43" s="6">
        <v>730351</v>
      </c>
      <c r="G43" s="6"/>
      <c r="H43" s="6"/>
    </row>
    <row r="44" spans="1:8" outlineLevel="2" x14ac:dyDescent="0.35">
      <c r="A44" s="1" t="s">
        <v>16</v>
      </c>
      <c r="B44" s="1" t="s">
        <v>129</v>
      </c>
      <c r="C44" t="s">
        <v>12</v>
      </c>
      <c r="D44" s="1" t="s">
        <v>130</v>
      </c>
      <c r="E44" t="s">
        <v>131</v>
      </c>
      <c r="F44" s="6">
        <v>794710</v>
      </c>
      <c r="G44" s="6">
        <v>4</v>
      </c>
      <c r="H44" s="6">
        <v>1</v>
      </c>
    </row>
    <row r="45" spans="1:8" outlineLevel="2" x14ac:dyDescent="0.35">
      <c r="A45" s="1" t="s">
        <v>16</v>
      </c>
      <c r="B45" s="1" t="s">
        <v>132</v>
      </c>
      <c r="C45" t="s">
        <v>12</v>
      </c>
      <c r="D45" s="1" t="s">
        <v>133</v>
      </c>
      <c r="E45" t="s">
        <v>134</v>
      </c>
      <c r="F45" s="6">
        <v>4627284</v>
      </c>
      <c r="G45" s="6">
        <v>49</v>
      </c>
      <c r="H45" s="6">
        <v>0</v>
      </c>
    </row>
    <row r="46" spans="1:8" outlineLevel="2" x14ac:dyDescent="0.35">
      <c r="A46" s="1" t="s">
        <v>16</v>
      </c>
      <c r="B46" s="1" t="s">
        <v>135</v>
      </c>
      <c r="C46" t="s">
        <v>12</v>
      </c>
      <c r="D46" s="1" t="s">
        <v>136</v>
      </c>
      <c r="E46" t="s">
        <v>137</v>
      </c>
      <c r="F46" s="6">
        <v>30081731</v>
      </c>
      <c r="G46" s="6">
        <v>206</v>
      </c>
      <c r="H46" s="6">
        <v>0</v>
      </c>
    </row>
    <row r="47" spans="1:8" outlineLevel="2" x14ac:dyDescent="0.35">
      <c r="A47" s="1" t="s">
        <v>16</v>
      </c>
      <c r="B47" s="1" t="s">
        <v>138</v>
      </c>
      <c r="C47" t="s">
        <v>12</v>
      </c>
      <c r="D47" s="1" t="s">
        <v>139</v>
      </c>
      <c r="E47" t="s">
        <v>140</v>
      </c>
      <c r="F47" s="6">
        <v>729731</v>
      </c>
      <c r="G47" s="6">
        <v>4</v>
      </c>
      <c r="H47" s="6">
        <v>0</v>
      </c>
    </row>
    <row r="48" spans="1:8" outlineLevel="2" x14ac:dyDescent="0.35">
      <c r="A48" s="1" t="s">
        <v>16</v>
      </c>
      <c r="B48" s="1" t="s">
        <v>141</v>
      </c>
      <c r="C48" t="s">
        <v>12</v>
      </c>
      <c r="D48" s="1" t="s">
        <v>142</v>
      </c>
      <c r="E48" t="s">
        <v>143</v>
      </c>
      <c r="F48" s="6">
        <v>625000</v>
      </c>
      <c r="G48" s="6">
        <v>0</v>
      </c>
      <c r="H48" s="6">
        <v>0</v>
      </c>
    </row>
    <row r="49" spans="1:8" outlineLevel="2" x14ac:dyDescent="0.35">
      <c r="A49" s="1" t="s">
        <v>16</v>
      </c>
      <c r="B49" s="1" t="s">
        <v>144</v>
      </c>
      <c r="C49" t="s">
        <v>12</v>
      </c>
      <c r="D49" s="1" t="s">
        <v>145</v>
      </c>
      <c r="E49" t="s">
        <v>146</v>
      </c>
      <c r="F49" s="6">
        <v>843410</v>
      </c>
      <c r="G49" s="6">
        <v>1</v>
      </c>
      <c r="H49" s="6">
        <v>1</v>
      </c>
    </row>
    <row r="50" spans="1:8" outlineLevel="2" x14ac:dyDescent="0.35">
      <c r="A50" s="7" t="s">
        <v>16</v>
      </c>
      <c r="B50" s="1" t="s">
        <v>147</v>
      </c>
      <c r="C50" t="s">
        <v>12</v>
      </c>
      <c r="D50" s="1" t="s">
        <v>148</v>
      </c>
      <c r="E50" t="s">
        <v>149</v>
      </c>
      <c r="F50" s="6">
        <v>592070</v>
      </c>
      <c r="G50" s="6">
        <v>4</v>
      </c>
      <c r="H50" s="6">
        <v>0</v>
      </c>
    </row>
    <row r="51" spans="1:8" outlineLevel="1" x14ac:dyDescent="0.35">
      <c r="A51" s="8" t="s">
        <v>23</v>
      </c>
      <c r="B51" s="1"/>
      <c r="D51" s="1"/>
      <c r="F51" s="6">
        <f>SUBTOTAL(9,F34:F50)</f>
        <v>49612140</v>
      </c>
      <c r="G51" s="6">
        <f>SUBTOTAL(9,G34:G50)</f>
        <v>328</v>
      </c>
      <c r="H51" s="6">
        <f>SUBTOTAL(9,H34:H50)</f>
        <v>2</v>
      </c>
    </row>
    <row r="52" spans="1:8" outlineLevel="2" x14ac:dyDescent="0.35">
      <c r="A52" s="1" t="s">
        <v>150</v>
      </c>
      <c r="B52" s="1" t="s">
        <v>151</v>
      </c>
      <c r="C52" t="s">
        <v>14</v>
      </c>
      <c r="D52" s="1" t="s">
        <v>152</v>
      </c>
      <c r="E52" t="s">
        <v>153</v>
      </c>
      <c r="F52" s="6">
        <v>750000</v>
      </c>
      <c r="G52" s="6">
        <v>0</v>
      </c>
      <c r="H52" s="6">
        <v>0</v>
      </c>
    </row>
    <row r="53" spans="1:8" outlineLevel="2" x14ac:dyDescent="0.35">
      <c r="A53" s="7" t="s">
        <v>150</v>
      </c>
      <c r="B53" s="1" t="s">
        <v>154</v>
      </c>
      <c r="C53" t="s">
        <v>19</v>
      </c>
      <c r="D53" s="1" t="s">
        <v>155</v>
      </c>
      <c r="E53" t="s">
        <v>156</v>
      </c>
      <c r="F53" s="6">
        <v>500000</v>
      </c>
      <c r="G53" s="6">
        <v>0</v>
      </c>
      <c r="H53" s="6">
        <v>0</v>
      </c>
    </row>
    <row r="54" spans="1:8" outlineLevel="1" x14ac:dyDescent="0.35">
      <c r="A54" s="8" t="s">
        <v>262</v>
      </c>
      <c r="B54" s="1"/>
      <c r="D54" s="1"/>
      <c r="F54" s="6">
        <f>SUBTOTAL(9,F52:F53)</f>
        <v>1250000</v>
      </c>
      <c r="G54" s="6">
        <f>SUBTOTAL(9,G52:G53)</f>
        <v>0</v>
      </c>
      <c r="H54" s="6">
        <f>SUBTOTAL(9,H52:H53)</f>
        <v>0</v>
      </c>
    </row>
    <row r="55" spans="1:8" outlineLevel="2" x14ac:dyDescent="0.35">
      <c r="A55" s="1" t="s">
        <v>17</v>
      </c>
      <c r="B55" s="1" t="s">
        <v>157</v>
      </c>
      <c r="C55" t="s">
        <v>12</v>
      </c>
      <c r="D55" s="1" t="s">
        <v>158</v>
      </c>
      <c r="E55" t="s">
        <v>159</v>
      </c>
      <c r="F55" s="6">
        <v>509423</v>
      </c>
      <c r="G55" s="6">
        <v>2</v>
      </c>
      <c r="H55" s="6">
        <v>0</v>
      </c>
    </row>
    <row r="56" spans="1:8" outlineLevel="2" x14ac:dyDescent="0.35">
      <c r="A56" s="1" t="s">
        <v>17</v>
      </c>
      <c r="B56" s="1" t="s">
        <v>160</v>
      </c>
      <c r="C56" t="s">
        <v>14</v>
      </c>
      <c r="D56" s="1" t="s">
        <v>161</v>
      </c>
      <c r="E56" t="s">
        <v>31</v>
      </c>
      <c r="F56" s="6">
        <v>571803</v>
      </c>
      <c r="G56" s="6">
        <v>2</v>
      </c>
      <c r="H56" s="6">
        <v>1</v>
      </c>
    </row>
    <row r="57" spans="1:8" outlineLevel="2" x14ac:dyDescent="0.35">
      <c r="A57" s="1" t="s">
        <v>17</v>
      </c>
      <c r="B57" s="1" t="s">
        <v>162</v>
      </c>
      <c r="C57" t="s">
        <v>12</v>
      </c>
      <c r="D57" s="1" t="s">
        <v>163</v>
      </c>
      <c r="E57" t="s">
        <v>164</v>
      </c>
      <c r="F57" s="6">
        <v>596694</v>
      </c>
      <c r="G57" s="6">
        <v>1</v>
      </c>
      <c r="H57" s="6">
        <v>0</v>
      </c>
    </row>
    <row r="58" spans="1:8" outlineLevel="2" x14ac:dyDescent="0.35">
      <c r="A58" s="1" t="s">
        <v>17</v>
      </c>
      <c r="B58" s="1" t="s">
        <v>165</v>
      </c>
      <c r="C58" t="s">
        <v>12</v>
      </c>
      <c r="D58" s="1" t="s">
        <v>166</v>
      </c>
      <c r="E58" t="s">
        <v>167</v>
      </c>
      <c r="F58" s="6">
        <v>811399</v>
      </c>
      <c r="G58" s="6">
        <v>2</v>
      </c>
      <c r="H58" s="6">
        <v>0</v>
      </c>
    </row>
    <row r="59" spans="1:8" outlineLevel="2" x14ac:dyDescent="0.35">
      <c r="A59" s="1" t="s">
        <v>17</v>
      </c>
      <c r="B59" s="1" t="s">
        <v>168</v>
      </c>
      <c r="C59" t="s">
        <v>12</v>
      </c>
      <c r="D59" s="1" t="s">
        <v>169</v>
      </c>
      <c r="E59" t="s">
        <v>36</v>
      </c>
      <c r="F59" s="6">
        <v>520740</v>
      </c>
      <c r="G59" s="6">
        <v>3</v>
      </c>
      <c r="H59" s="6">
        <v>1</v>
      </c>
    </row>
    <row r="60" spans="1:8" outlineLevel="2" x14ac:dyDescent="0.35">
      <c r="A60" s="1" t="s">
        <v>17</v>
      </c>
      <c r="B60" s="1" t="s">
        <v>170</v>
      </c>
      <c r="C60" t="s">
        <v>12</v>
      </c>
      <c r="D60" s="1" t="s">
        <v>171</v>
      </c>
      <c r="E60" t="s">
        <v>31</v>
      </c>
      <c r="F60" s="6">
        <v>713300</v>
      </c>
      <c r="G60" s="6">
        <v>1</v>
      </c>
      <c r="H60" s="6">
        <v>0</v>
      </c>
    </row>
    <row r="61" spans="1:8" outlineLevel="2" x14ac:dyDescent="0.35">
      <c r="A61" s="1" t="s">
        <v>17</v>
      </c>
      <c r="B61" s="1" t="s">
        <v>172</v>
      </c>
      <c r="C61" t="s">
        <v>14</v>
      </c>
      <c r="D61" s="1" t="s">
        <v>173</v>
      </c>
      <c r="E61" t="s">
        <v>174</v>
      </c>
      <c r="F61" s="6">
        <v>720976</v>
      </c>
      <c r="G61" s="6">
        <v>1</v>
      </c>
      <c r="H61" s="6">
        <v>1</v>
      </c>
    </row>
    <row r="62" spans="1:8" outlineLevel="2" x14ac:dyDescent="0.35">
      <c r="A62" s="1" t="s">
        <v>17</v>
      </c>
      <c r="B62" s="1" t="s">
        <v>175</v>
      </c>
      <c r="C62" t="s">
        <v>14</v>
      </c>
      <c r="D62" s="1" t="s">
        <v>176</v>
      </c>
      <c r="E62" t="s">
        <v>177</v>
      </c>
      <c r="F62" s="6">
        <v>557827</v>
      </c>
      <c r="G62" s="6">
        <v>3</v>
      </c>
      <c r="H62" s="6">
        <v>0</v>
      </c>
    </row>
    <row r="63" spans="1:8" outlineLevel="2" x14ac:dyDescent="0.35">
      <c r="A63" s="1" t="s">
        <v>17</v>
      </c>
      <c r="B63" s="1" t="s">
        <v>178</v>
      </c>
      <c r="C63" t="s">
        <v>12</v>
      </c>
      <c r="D63" s="1" t="s">
        <v>179</v>
      </c>
      <c r="E63" t="s">
        <v>180</v>
      </c>
      <c r="F63" s="6">
        <v>561990</v>
      </c>
      <c r="G63" s="6">
        <v>4</v>
      </c>
      <c r="H63" s="6">
        <v>0</v>
      </c>
    </row>
    <row r="64" spans="1:8" outlineLevel="2" x14ac:dyDescent="0.35">
      <c r="A64" s="1" t="s">
        <v>17</v>
      </c>
      <c r="B64" s="1" t="s">
        <v>181</v>
      </c>
      <c r="C64" t="s">
        <v>15</v>
      </c>
      <c r="D64" s="1" t="s">
        <v>182</v>
      </c>
      <c r="E64" t="s">
        <v>183</v>
      </c>
      <c r="F64" s="6">
        <v>536336</v>
      </c>
      <c r="G64" s="6">
        <v>2</v>
      </c>
      <c r="H64" s="6">
        <v>0</v>
      </c>
    </row>
    <row r="65" spans="1:8" outlineLevel="2" x14ac:dyDescent="0.35">
      <c r="A65" s="1" t="s">
        <v>17</v>
      </c>
      <c r="B65" s="1" t="s">
        <v>184</v>
      </c>
      <c r="C65" t="s">
        <v>14</v>
      </c>
      <c r="D65" s="1" t="s">
        <v>185</v>
      </c>
      <c r="E65" t="s">
        <v>186</v>
      </c>
      <c r="F65" s="6">
        <v>609810</v>
      </c>
      <c r="G65" s="6">
        <v>3</v>
      </c>
      <c r="H65" s="6">
        <v>0</v>
      </c>
    </row>
    <row r="66" spans="1:8" outlineLevel="2" x14ac:dyDescent="0.35">
      <c r="A66" s="1" t="s">
        <v>17</v>
      </c>
      <c r="B66" s="1" t="s">
        <v>187</v>
      </c>
      <c r="C66" t="s">
        <v>12</v>
      </c>
      <c r="D66" s="1" t="s">
        <v>188</v>
      </c>
      <c r="E66" t="s">
        <v>189</v>
      </c>
      <c r="F66" s="6">
        <v>522866</v>
      </c>
      <c r="G66" s="6">
        <v>2</v>
      </c>
      <c r="H66" s="6">
        <v>0</v>
      </c>
    </row>
    <row r="67" spans="1:8" outlineLevel="2" x14ac:dyDescent="0.35">
      <c r="A67" s="1" t="s">
        <v>17</v>
      </c>
      <c r="B67" s="1" t="s">
        <v>190</v>
      </c>
      <c r="C67" t="s">
        <v>12</v>
      </c>
      <c r="D67" s="1" t="s">
        <v>191</v>
      </c>
      <c r="E67" t="s">
        <v>192</v>
      </c>
      <c r="F67" s="6">
        <v>769521</v>
      </c>
      <c r="G67" s="6">
        <v>3</v>
      </c>
      <c r="H67" s="6">
        <v>1</v>
      </c>
    </row>
    <row r="68" spans="1:8" outlineLevel="2" x14ac:dyDescent="0.35">
      <c r="A68" s="1" t="s">
        <v>17</v>
      </c>
      <c r="B68" s="1" t="s">
        <v>193</v>
      </c>
      <c r="C68" t="s">
        <v>12</v>
      </c>
      <c r="D68" s="1" t="s">
        <v>194</v>
      </c>
      <c r="E68" t="s">
        <v>195</v>
      </c>
      <c r="F68" s="6">
        <v>687226</v>
      </c>
      <c r="G68" s="6">
        <v>3</v>
      </c>
      <c r="H68" s="6">
        <v>0</v>
      </c>
    </row>
    <row r="69" spans="1:8" outlineLevel="2" x14ac:dyDescent="0.35">
      <c r="A69" s="1" t="s">
        <v>17</v>
      </c>
      <c r="B69" s="1" t="s">
        <v>196</v>
      </c>
      <c r="C69" t="s">
        <v>14</v>
      </c>
      <c r="D69" s="1" t="s">
        <v>197</v>
      </c>
      <c r="E69" t="s">
        <v>198</v>
      </c>
      <c r="F69" s="6">
        <v>578758</v>
      </c>
      <c r="G69" s="6">
        <v>2</v>
      </c>
      <c r="H69" s="6">
        <v>0</v>
      </c>
    </row>
    <row r="70" spans="1:8" outlineLevel="2" x14ac:dyDescent="0.35">
      <c r="A70" s="1" t="s">
        <v>17</v>
      </c>
      <c r="B70" s="1" t="s">
        <v>199</v>
      </c>
      <c r="C70" t="s">
        <v>14</v>
      </c>
      <c r="D70" s="1" t="s">
        <v>200</v>
      </c>
      <c r="E70" t="s">
        <v>201</v>
      </c>
      <c r="F70" s="6">
        <v>735177</v>
      </c>
      <c r="G70" s="6">
        <v>2</v>
      </c>
      <c r="H70" s="6">
        <v>0</v>
      </c>
    </row>
    <row r="71" spans="1:8" outlineLevel="2" x14ac:dyDescent="0.35">
      <c r="A71" s="1" t="s">
        <v>17</v>
      </c>
      <c r="B71" s="1" t="s">
        <v>202</v>
      </c>
      <c r="C71" t="s">
        <v>12</v>
      </c>
      <c r="D71" s="1" t="s">
        <v>203</v>
      </c>
      <c r="E71" t="s">
        <v>204</v>
      </c>
      <c r="F71" s="6">
        <v>586827</v>
      </c>
      <c r="G71" s="6">
        <v>2</v>
      </c>
      <c r="H71" s="6">
        <v>0</v>
      </c>
    </row>
    <row r="72" spans="1:8" outlineLevel="2" x14ac:dyDescent="0.35">
      <c r="A72" s="1" t="s">
        <v>17</v>
      </c>
      <c r="B72" s="1" t="s">
        <v>205</v>
      </c>
      <c r="C72" t="s">
        <v>12</v>
      </c>
      <c r="D72" s="1" t="s">
        <v>206</v>
      </c>
      <c r="E72" t="s">
        <v>207</v>
      </c>
      <c r="F72" s="6">
        <v>733749</v>
      </c>
      <c r="G72" s="6">
        <v>2</v>
      </c>
      <c r="H72" s="6">
        <v>1</v>
      </c>
    </row>
    <row r="73" spans="1:8" outlineLevel="2" x14ac:dyDescent="0.35">
      <c r="A73" s="1" t="s">
        <v>17</v>
      </c>
      <c r="B73" s="1" t="s">
        <v>208</v>
      </c>
      <c r="C73" t="s">
        <v>15</v>
      </c>
      <c r="D73" s="1" t="s">
        <v>209</v>
      </c>
      <c r="E73" t="s">
        <v>210</v>
      </c>
      <c r="F73" s="6">
        <v>553795</v>
      </c>
      <c r="G73" s="6">
        <v>2</v>
      </c>
      <c r="H73" s="6">
        <v>0</v>
      </c>
    </row>
    <row r="74" spans="1:8" outlineLevel="2" x14ac:dyDescent="0.35">
      <c r="A74" s="1" t="s">
        <v>17</v>
      </c>
      <c r="B74" s="1" t="s">
        <v>211</v>
      </c>
      <c r="C74" t="s">
        <v>14</v>
      </c>
      <c r="D74" s="1" t="s">
        <v>212</v>
      </c>
      <c r="E74" t="s">
        <v>213</v>
      </c>
      <c r="F74" s="6">
        <v>545794</v>
      </c>
      <c r="G74" s="6">
        <v>2</v>
      </c>
      <c r="H74" s="6">
        <v>1</v>
      </c>
    </row>
    <row r="75" spans="1:8" outlineLevel="2" x14ac:dyDescent="0.35">
      <c r="A75" s="1" t="s">
        <v>17</v>
      </c>
      <c r="B75" s="1" t="s">
        <v>214</v>
      </c>
      <c r="C75" t="s">
        <v>12</v>
      </c>
      <c r="D75" s="1" t="s">
        <v>215</v>
      </c>
      <c r="E75" t="s">
        <v>36</v>
      </c>
      <c r="F75" s="6">
        <v>613137</v>
      </c>
      <c r="G75" s="6">
        <v>3</v>
      </c>
      <c r="H75" s="6">
        <v>0</v>
      </c>
    </row>
    <row r="76" spans="1:8" outlineLevel="2" x14ac:dyDescent="0.35">
      <c r="A76" s="1" t="s">
        <v>17</v>
      </c>
      <c r="B76" s="1" t="s">
        <v>216</v>
      </c>
      <c r="C76" t="s">
        <v>14</v>
      </c>
      <c r="D76" s="1" t="s">
        <v>217</v>
      </c>
      <c r="E76" t="s">
        <v>218</v>
      </c>
      <c r="F76" s="6">
        <v>515324</v>
      </c>
      <c r="G76" s="6">
        <v>2</v>
      </c>
      <c r="H76" s="6">
        <v>0</v>
      </c>
    </row>
    <row r="77" spans="1:8" outlineLevel="2" x14ac:dyDescent="0.35">
      <c r="A77" s="1" t="s">
        <v>17</v>
      </c>
      <c r="B77" s="1" t="s">
        <v>219</v>
      </c>
      <c r="C77" t="s">
        <v>12</v>
      </c>
      <c r="D77" s="1" t="s">
        <v>220</v>
      </c>
      <c r="E77" t="s">
        <v>221</v>
      </c>
      <c r="F77" s="6">
        <v>735102</v>
      </c>
      <c r="G77" s="6">
        <v>3</v>
      </c>
      <c r="H77" s="6">
        <v>0</v>
      </c>
    </row>
    <row r="78" spans="1:8" outlineLevel="2" x14ac:dyDescent="0.35">
      <c r="A78" s="1" t="s">
        <v>17</v>
      </c>
      <c r="B78" s="1" t="s">
        <v>222</v>
      </c>
      <c r="C78" t="s">
        <v>12</v>
      </c>
      <c r="D78" s="1" t="s">
        <v>223</v>
      </c>
      <c r="E78" t="s">
        <v>224</v>
      </c>
      <c r="F78" s="6">
        <v>523890</v>
      </c>
      <c r="G78" s="6">
        <v>2</v>
      </c>
      <c r="H78" s="6">
        <v>1</v>
      </c>
    </row>
    <row r="79" spans="1:8" outlineLevel="2" x14ac:dyDescent="0.35">
      <c r="A79" s="1" t="s">
        <v>17</v>
      </c>
      <c r="B79" s="1" t="s">
        <v>225</v>
      </c>
      <c r="C79" t="s">
        <v>14</v>
      </c>
      <c r="D79" s="1" t="s">
        <v>226</v>
      </c>
      <c r="E79" t="s">
        <v>227</v>
      </c>
      <c r="F79" s="6">
        <v>566537</v>
      </c>
      <c r="G79" s="6">
        <v>2</v>
      </c>
      <c r="H79" s="6">
        <v>0</v>
      </c>
    </row>
    <row r="80" spans="1:8" outlineLevel="2" x14ac:dyDescent="0.35">
      <c r="A80" s="1" t="s">
        <v>17</v>
      </c>
      <c r="B80" s="1" t="s">
        <v>228</v>
      </c>
      <c r="C80" t="s">
        <v>12</v>
      </c>
      <c r="D80" s="1" t="s">
        <v>229</v>
      </c>
      <c r="E80" t="s">
        <v>230</v>
      </c>
      <c r="F80" s="6">
        <v>550849</v>
      </c>
      <c r="G80" s="6">
        <v>2</v>
      </c>
      <c r="H80" s="6">
        <v>0</v>
      </c>
    </row>
    <row r="81" spans="1:8" outlineLevel="2" x14ac:dyDescent="0.35">
      <c r="A81" s="1" t="s">
        <v>17</v>
      </c>
      <c r="B81" s="1" t="s">
        <v>231</v>
      </c>
      <c r="C81" t="s">
        <v>14</v>
      </c>
      <c r="D81" s="1" t="s">
        <v>232</v>
      </c>
      <c r="E81" t="s">
        <v>233</v>
      </c>
      <c r="F81" s="6">
        <v>526979</v>
      </c>
      <c r="G81" s="6">
        <v>2</v>
      </c>
      <c r="H81" s="6">
        <v>1</v>
      </c>
    </row>
    <row r="82" spans="1:8" outlineLevel="2" x14ac:dyDescent="0.35">
      <c r="A82" s="1" t="s">
        <v>17</v>
      </c>
      <c r="B82" s="1" t="s">
        <v>234</v>
      </c>
      <c r="C82" t="s">
        <v>12</v>
      </c>
      <c r="D82" s="1" t="s">
        <v>235</v>
      </c>
      <c r="E82" t="s">
        <v>236</v>
      </c>
      <c r="F82" s="6">
        <v>535624</v>
      </c>
      <c r="G82" s="6">
        <v>3</v>
      </c>
      <c r="H82" s="6">
        <v>1</v>
      </c>
    </row>
    <row r="83" spans="1:8" outlineLevel="2" x14ac:dyDescent="0.35">
      <c r="A83" s="1" t="s">
        <v>17</v>
      </c>
      <c r="B83" s="1" t="s">
        <v>237</v>
      </c>
      <c r="C83" t="s">
        <v>14</v>
      </c>
      <c r="D83" s="1" t="s">
        <v>238</v>
      </c>
      <c r="E83" t="s">
        <v>239</v>
      </c>
      <c r="F83" s="6">
        <v>560452</v>
      </c>
      <c r="G83" s="6">
        <v>2</v>
      </c>
      <c r="H83" s="6">
        <v>0</v>
      </c>
    </row>
    <row r="84" spans="1:8" outlineLevel="2" x14ac:dyDescent="0.35">
      <c r="A84" s="1" t="s">
        <v>17</v>
      </c>
      <c r="B84" s="1" t="s">
        <v>240</v>
      </c>
      <c r="C84" t="s">
        <v>12</v>
      </c>
      <c r="D84" s="1" t="s">
        <v>241</v>
      </c>
      <c r="E84" t="s">
        <v>242</v>
      </c>
      <c r="F84" s="6">
        <v>594364</v>
      </c>
      <c r="G84" s="6">
        <v>3</v>
      </c>
      <c r="H84" s="6">
        <v>0</v>
      </c>
    </row>
    <row r="85" spans="1:8" outlineLevel="2" x14ac:dyDescent="0.35">
      <c r="A85" s="1" t="s">
        <v>17</v>
      </c>
      <c r="B85" s="1" t="s">
        <v>243</v>
      </c>
      <c r="C85" t="s">
        <v>12</v>
      </c>
      <c r="D85" s="1" t="s">
        <v>244</v>
      </c>
      <c r="E85" t="s">
        <v>245</v>
      </c>
      <c r="F85" s="6">
        <v>594364</v>
      </c>
      <c r="G85" s="6">
        <v>3</v>
      </c>
      <c r="H85" s="6">
        <v>0</v>
      </c>
    </row>
    <row r="86" spans="1:8" outlineLevel="2" x14ac:dyDescent="0.35">
      <c r="A86" s="7" t="s">
        <v>17</v>
      </c>
      <c r="B86" s="1" t="s">
        <v>246</v>
      </c>
      <c r="C86" t="s">
        <v>14</v>
      </c>
      <c r="D86" s="1" t="s">
        <v>247</v>
      </c>
      <c r="E86" t="s">
        <v>248</v>
      </c>
      <c r="F86" s="6">
        <v>551851</v>
      </c>
      <c r="G86" s="6">
        <v>1</v>
      </c>
      <c r="H86" s="6">
        <v>1</v>
      </c>
    </row>
    <row r="87" spans="1:8" outlineLevel="1" x14ac:dyDescent="0.35">
      <c r="A87" s="7" t="s">
        <v>24</v>
      </c>
      <c r="B87" s="1"/>
      <c r="D87" s="1"/>
      <c r="F87" s="6">
        <f>SUBTOTAL(9,F55:F86)</f>
        <v>19292484</v>
      </c>
      <c r="G87" s="6">
        <f>SUBTOTAL(9,G55:G86)</f>
        <v>72</v>
      </c>
      <c r="H87" s="6">
        <f>SUBTOTAL(9,H55:H86)</f>
        <v>10</v>
      </c>
    </row>
    <row r="88" spans="1:8" outlineLevel="2" x14ac:dyDescent="0.35">
      <c r="A88" s="7" t="s">
        <v>249</v>
      </c>
      <c r="B88" s="1" t="s">
        <v>250</v>
      </c>
      <c r="C88" t="s">
        <v>12</v>
      </c>
      <c r="D88" s="1" t="s">
        <v>251</v>
      </c>
      <c r="E88" t="s">
        <v>252</v>
      </c>
      <c r="F88" s="6">
        <v>2855147</v>
      </c>
      <c r="G88" s="6">
        <v>0</v>
      </c>
      <c r="H88" s="6">
        <v>0</v>
      </c>
    </row>
    <row r="89" spans="1:8" outlineLevel="1" x14ac:dyDescent="0.35">
      <c r="A89" s="8" t="s">
        <v>263</v>
      </c>
      <c r="B89" s="1"/>
      <c r="D89" s="1"/>
      <c r="F89" s="6">
        <f>SUBTOTAL(9,F88:F88)</f>
        <v>2855147</v>
      </c>
      <c r="G89" s="6">
        <f>SUBTOTAL(9,G88:G88)</f>
        <v>0</v>
      </c>
      <c r="H89" s="6">
        <f>SUBTOTAL(9,H88:H88)</f>
        <v>0</v>
      </c>
    </row>
    <row r="90" spans="1:8" outlineLevel="2" x14ac:dyDescent="0.35">
      <c r="A90" s="1" t="s">
        <v>18</v>
      </c>
      <c r="B90" s="1" t="s">
        <v>253</v>
      </c>
      <c r="C90" t="s">
        <v>12</v>
      </c>
      <c r="D90" s="1" t="s">
        <v>34</v>
      </c>
      <c r="E90" t="s">
        <v>254</v>
      </c>
      <c r="F90" s="6">
        <v>8350000</v>
      </c>
      <c r="G90" s="6"/>
      <c r="H90" s="6"/>
    </row>
    <row r="91" spans="1:8" outlineLevel="2" x14ac:dyDescent="0.35">
      <c r="A91" s="1" t="s">
        <v>18</v>
      </c>
      <c r="B91" s="1" t="s">
        <v>255</v>
      </c>
      <c r="C91" t="s">
        <v>12</v>
      </c>
      <c r="D91" s="1" t="s">
        <v>256</v>
      </c>
      <c r="E91" t="s">
        <v>257</v>
      </c>
      <c r="F91" s="6">
        <v>1750000</v>
      </c>
      <c r="G91" s="6"/>
      <c r="H91" s="6"/>
    </row>
    <row r="92" spans="1:8" outlineLevel="2" x14ac:dyDescent="0.35">
      <c r="A92" s="7" t="s">
        <v>18</v>
      </c>
      <c r="B92" s="1" t="s">
        <v>258</v>
      </c>
      <c r="C92" t="s">
        <v>12</v>
      </c>
      <c r="D92" s="1" t="s">
        <v>259</v>
      </c>
      <c r="E92" t="s">
        <v>260</v>
      </c>
      <c r="F92" s="6">
        <v>654960</v>
      </c>
      <c r="G92" s="6"/>
      <c r="H92" s="6"/>
    </row>
    <row r="93" spans="1:8" outlineLevel="1" x14ac:dyDescent="0.35">
      <c r="A93" s="8" t="s">
        <v>25</v>
      </c>
      <c r="B93" s="1"/>
      <c r="D93" s="1"/>
      <c r="F93" s="6">
        <f>SUBTOTAL(9,F90:F92)</f>
        <v>10754960</v>
      </c>
      <c r="G93" s="6">
        <f>SUBTOTAL(9,G90:G92)</f>
        <v>0</v>
      </c>
      <c r="H93" s="6">
        <f>SUBTOTAL(9,H90:H92)</f>
        <v>0</v>
      </c>
    </row>
    <row r="94" spans="1:8" x14ac:dyDescent="0.35">
      <c r="A94" s="8" t="s">
        <v>26</v>
      </c>
      <c r="B94" s="1"/>
      <c r="D94" s="1"/>
      <c r="F94" s="6">
        <f>SUBTOTAL(9,F8:F92)</f>
        <v>124604828</v>
      </c>
      <c r="G94" s="6">
        <f>SUBTOTAL(9,G8:G92)</f>
        <v>427</v>
      </c>
      <c r="H94" s="6">
        <f>SUBTOTAL(9,H8:H92)</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2022</dc:title>
  <dc:creator>Domansky, Scott</dc:creator>
  <cp:lastModifiedBy>Callison, Moon</cp:lastModifiedBy>
  <dcterms:created xsi:type="dcterms:W3CDTF">2018-12-03T22:59:04Z</dcterms:created>
  <dcterms:modified xsi:type="dcterms:W3CDTF">2022-05-04T19:28:02Z</dcterms:modified>
</cp:coreProperties>
</file>