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8EE175AC-9810-4564-9431-FE458979B53C}" xr6:coauthVersionLast="47" xr6:coauthVersionMax="47" xr10:uidLastSave="{00000000-0000-0000-0000-000000000000}"/>
  <bookViews>
    <workbookView xWindow="20437" yWindow="3247" windowWidth="19193" windowHeight="10201" xr2:uid="{40CC2984-8280-4163-A0DF-FF9864B89EEE}"/>
  </bookViews>
  <sheets>
    <sheet name="September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2" i="1" l="1"/>
  <c r="G92" i="1"/>
  <c r="F92" i="1"/>
  <c r="H90" i="1"/>
  <c r="G90" i="1"/>
  <c r="F90" i="1"/>
  <c r="H84" i="1"/>
  <c r="G84" i="1"/>
  <c r="F84" i="1"/>
  <c r="H63" i="1"/>
  <c r="G63" i="1"/>
  <c r="F63" i="1"/>
  <c r="H60" i="1"/>
  <c r="G60" i="1"/>
  <c r="F60" i="1"/>
  <c r="H43" i="1"/>
  <c r="G43" i="1"/>
  <c r="F43" i="1"/>
  <c r="H36" i="1"/>
  <c r="G36" i="1"/>
  <c r="F36" i="1"/>
  <c r="H34" i="1"/>
  <c r="G34" i="1"/>
  <c r="F34" i="1"/>
  <c r="H30" i="1"/>
  <c r="G30" i="1"/>
  <c r="F30" i="1"/>
  <c r="H27" i="1"/>
  <c r="G27" i="1"/>
  <c r="F27" i="1"/>
  <c r="H16" i="1"/>
  <c r="H93" i="1" s="1"/>
  <c r="G16" i="1"/>
  <c r="G93" i="1" s="1"/>
  <c r="F16" i="1"/>
  <c r="F93" i="1" s="1"/>
</calcChain>
</file>

<file path=xl/sharedStrings.xml><?xml version="1.0" encoding="utf-8"?>
<sst xmlns="http://schemas.openxmlformats.org/spreadsheetml/2006/main" count="394" uniqueCount="254">
  <si>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</si>
  <si>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</si>
  <si>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</si>
  <si>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</si>
  <si>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</si>
  <si>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</si>
  <si>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</si>
  <si>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</si>
  <si>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</si>
  <si>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</si>
  <si>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</si>
  <si>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</si>
  <si>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</si>
  <si>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</si>
  <si>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</si>
  <si>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</si>
  <si>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</si>
  <si>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</si>
  <si>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</si>
  <si>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</si>
  <si>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</si>
  <si>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</si>
  <si>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</si>
  <si>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</si>
  <si>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</si>
  <si>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</si>
  <si>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Permit-Single Family/Duplex-Add/Alt</t>
  </si>
  <si>
    <t>Construction Permit-Single Family/Duplex-Add/Alt Total</t>
  </si>
  <si>
    <t>Phased Project Permit</t>
  </si>
  <si>
    <t>Phased Project Permit Total</t>
  </si>
  <si>
    <t>2401 UTAH AVE S</t>
  </si>
  <si>
    <t>August</t>
  </si>
  <si>
    <t>1918 8TH AVE</t>
  </si>
  <si>
    <t>Construction Permit-Institutional-New</t>
  </si>
  <si>
    <t>Construction Permit-Multifamily-Add/Alt</t>
  </si>
  <si>
    <t>Establish use as and construct new single family residence with attached accessory dwelling unit (AADU), per plan.</t>
  </si>
  <si>
    <t>Construction Permit-Institutional-New Total</t>
  </si>
  <si>
    <t>Construction Permit-Multifamily-Add/Alt Total</t>
  </si>
  <si>
    <t>6841090-BK</t>
  </si>
  <si>
    <t>95 S JACKSON ST</t>
  </si>
  <si>
    <t>Blanket permit tenant improvements to office space for Hudson Pacific Properties on the 1st and 2nd floor, per plans.</t>
  </si>
  <si>
    <t>6846893-BK</t>
  </si>
  <si>
    <t>1930 BOREN AVE</t>
  </si>
  <si>
    <t>Blanket permit tenant improvements to office space for Boren Lofts on the 6th floor, per plans.</t>
  </si>
  <si>
    <t>6846895-BK</t>
  </si>
  <si>
    <t>Blanket permit tenant improvements to office space for Boren Lofts on the 5th floor, per plans.</t>
  </si>
  <si>
    <t>6846896-BK</t>
  </si>
  <si>
    <t>Blanket permit tenant improvements to office space for Boren Lofts on the 4th floor, per plans.</t>
  </si>
  <si>
    <t>6846898-BK</t>
  </si>
  <si>
    <t>Blanket permit tenant improvements to office space for Boren Lofts on the 3rd floor, per plans.</t>
  </si>
  <si>
    <t>6846899-BK</t>
  </si>
  <si>
    <t>Blanket permit tenant improvements to office space for Boren Lofts on the 2nd floor, per plans.</t>
  </si>
  <si>
    <t>6847728-BK</t>
  </si>
  <si>
    <t>300 PINE ST</t>
  </si>
  <si>
    <t>Blanket permit tenant improvements to storage space for unnamed tenant in the sub-basement, per plans.</t>
  </si>
  <si>
    <t>6853785-BK</t>
  </si>
  <si>
    <t>1007 STEWART ST</t>
  </si>
  <si>
    <t>Blanket permit tenant improvements to office space for unnamed tenant on the 20th floor, per plans.</t>
  </si>
  <si>
    <t>6855268-CN</t>
  </si>
  <si>
    <t>4920 S GENESEE ST</t>
  </si>
  <si>
    <t>Interior only non-structural tenant improvement for restaurant (Zeek's Pizza), subject to field inspection.</t>
  </si>
  <si>
    <t>6755498-CN</t>
  </si>
  <si>
    <t>1808 MINOR AVE</t>
  </si>
  <si>
    <t>Establish use as eating &amp; drinking establishment and separate retail, and construct tenant improvement for same in an existing mixed-use building, occupy per plans. Mechanical included this permit.</t>
  </si>
  <si>
    <t>6812366-CN</t>
  </si>
  <si>
    <t>2409 N 45TH ST</t>
  </si>
  <si>
    <t>Tenant improvements to existing commercial building at basement and main level (Seattle Orthopedic Center), per plan.</t>
  </si>
  <si>
    <t>6819041-CN</t>
  </si>
  <si>
    <t>5500 4TH AVE S</t>
  </si>
  <si>
    <t>Construct substantial alterations to existing building per plan.</t>
  </si>
  <si>
    <t>6820898-CN</t>
  </si>
  <si>
    <t>6901 SAND POINT WAY NE</t>
  </si>
  <si>
    <t>Construct tenant improvements at south side of level 2 of existing outpatient clinic (Seattle Children's) and occupy, per plan.  Mechanical work included.</t>
  </si>
  <si>
    <t>6823252-CN</t>
  </si>
  <si>
    <t>2421 W COMMODORE WAY</t>
  </si>
  <si>
    <t>Alterations to existing warehouse for future tenant improvements, per plans.</t>
  </si>
  <si>
    <t>6823257-CN</t>
  </si>
  <si>
    <t>2501 W COMMODORE WAY</t>
  </si>
  <si>
    <t>6836399-CN</t>
  </si>
  <si>
    <t>1525 11TH AVE</t>
  </si>
  <si>
    <t>Change use from retail to eating and drinking establishment and Construct non-structural interior alterations for a restaurant/bar/indoor sports venue [5 IRON GOLF] at ground level of mixed-use commercial building [KELLY-SPRINGFIELD], occupy per plan.</t>
  </si>
  <si>
    <t>6842868-CN</t>
  </si>
  <si>
    <t>1505 WESTLAKE AVE N</t>
  </si>
  <si>
    <t>Construct tenant improvements to existing commercial building on floors 3 and 4, per plan.</t>
  </si>
  <si>
    <t>6860296-CN</t>
  </si>
  <si>
    <t>Construct interior, non-structural alterations for break area, board room, private offices and product/equipment display areas within existing 6th floor office space (Starbucks), subject to field inspection (STFI).</t>
  </si>
  <si>
    <t>Construction Permit-Commercial-New</t>
  </si>
  <si>
    <t>6693268-CN</t>
  </si>
  <si>
    <t>701 DEXTER AVE N</t>
  </si>
  <si>
    <t>Shoring and excavation for future construction of a commercial high rise building, per plan.</t>
  </si>
  <si>
    <t>6814347-CN</t>
  </si>
  <si>
    <t>520 WESTLAKE AVE N</t>
  </si>
  <si>
    <t>Construct interior alterations to mixed use building on floors 1-12 &amp; penthouse including change of use from retail to fitness on first floor, and occupy, per plan.</t>
  </si>
  <si>
    <t>Construction Permit-Institutional-Add/Alt</t>
  </si>
  <si>
    <t>6818482-CN</t>
  </si>
  <si>
    <t>159 REPUBLICAN ST</t>
  </si>
  <si>
    <t>Construct alterations to existing outdoor water feature (Dupen Fountain) and sitework, for Seattle Center, per plan. Mechanical included.</t>
  </si>
  <si>
    <t>6773110-CN</t>
  </si>
  <si>
    <t>1000 LENORA ST</t>
  </si>
  <si>
    <t>Construct alterations to create art fabrication spaces in institutional building [CORNISH COLLEGE OF THE ARTS], occupy per plan. Mechanical included.</t>
  </si>
  <si>
    <t>6799884-CN</t>
  </si>
  <si>
    <t>925 ALASKAN WAY</t>
  </si>
  <si>
    <t>Remove and replace floating dock for Institutional building [STATION 5, SEATTLE FIRE DEPARTMENT], per plan.</t>
  </si>
  <si>
    <t>6784364-CN</t>
  </si>
  <si>
    <t>3200 23RD AVE S</t>
  </si>
  <si>
    <t>Establish use as and construct elementary school (Kimball Elementary School), occupy per plan.  Mechanical is included.</t>
  </si>
  <si>
    <t>6714215-CN</t>
  </si>
  <si>
    <t>1405 DEXTER AVE N</t>
  </si>
  <si>
    <t>Shoring and excavation for construction of a residential/live-work building with below grade parking , and occupy per plan.</t>
  </si>
  <si>
    <t>6778488-CN</t>
  </si>
  <si>
    <t>420 NE 72nd ST</t>
  </si>
  <si>
    <t>Shoring and excavation for mixed-use building, per plan.</t>
  </si>
  <si>
    <t>6549200-CN</t>
  </si>
  <si>
    <t>3031 WESTERN AVE</t>
  </si>
  <si>
    <t>Shoring and excavation for future construction of residential building with below grade parking, per plan.</t>
  </si>
  <si>
    <t>6706589-CN</t>
  </si>
  <si>
    <t>943 NW MARKET ST</t>
  </si>
  <si>
    <t>Shoring and excavation for an institution building with below grade parking, per plan</t>
  </si>
  <si>
    <t>6711934-CN</t>
  </si>
  <si>
    <t>1530 NW 57TH ST</t>
  </si>
  <si>
    <t>Construct repairs to building envelope of Sunrise Manor apartment building, per plan.</t>
  </si>
  <si>
    <t>6840217-CN</t>
  </si>
  <si>
    <t>8105 GREENWOOD AVE N</t>
  </si>
  <si>
    <t>Initial tenant improvement at first floor of mixed-use building, occupy per plan.</t>
  </si>
  <si>
    <t>6674417-CN</t>
  </si>
  <si>
    <t>4800 40TH AVE SW</t>
  </si>
  <si>
    <t>Establish use as and construct new mixed use building and occupy, per plan.</t>
  </si>
  <si>
    <t>6714990-CN</t>
  </si>
  <si>
    <t>10 DRAVUS ST</t>
  </si>
  <si>
    <t>Establish use as and construct a multi-family SEDU, occupy per plans</t>
  </si>
  <si>
    <t>6722439-CN</t>
  </si>
  <si>
    <t>1406 3RD AVE W</t>
  </si>
  <si>
    <t>Construct multifamily building, occupy per plan.</t>
  </si>
  <si>
    <t>6722930-CN</t>
  </si>
  <si>
    <t>1544 NW 52ND ST</t>
  </si>
  <si>
    <t>Construct a residential building, occupy per plan.</t>
  </si>
  <si>
    <t>6687019-CN</t>
  </si>
  <si>
    <t>8511 13TH AVE NW</t>
  </si>
  <si>
    <t>Establish use as and construct a townhouse building, per plans.</t>
  </si>
  <si>
    <t>6716582-CN</t>
  </si>
  <si>
    <t>14023 GREENWOOD AVE N</t>
  </si>
  <si>
    <t>Establish use and construct townhouse building, per plan.</t>
  </si>
  <si>
    <t>6726311-CN</t>
  </si>
  <si>
    <t>101 8th AVE</t>
  </si>
  <si>
    <t>Construct apartment building with below grade parking, occupy per plan.</t>
  </si>
  <si>
    <t>6731119-CN</t>
  </si>
  <si>
    <t>4205 SW GENESEE ST</t>
  </si>
  <si>
    <t>Construct a multi-family building, occupy per plans.</t>
  </si>
  <si>
    <t>6733409-CN</t>
  </si>
  <si>
    <t>6320 41ST AVE SW</t>
  </si>
  <si>
    <t>Establish use as and construct new townhouse structure with surface parking, per plan.</t>
  </si>
  <si>
    <t>6735697-CN</t>
  </si>
  <si>
    <t>8328 13TH AVE NW</t>
  </si>
  <si>
    <t>Construct new North townhouse structure, per plan. (Establish use as and construct 2 new townhouse structures, per plan.  Review &amp; process for 2 records under permit #6735697-CN).</t>
  </si>
  <si>
    <t>6735699-CN</t>
  </si>
  <si>
    <t>8326 13TH AVE NW</t>
  </si>
  <si>
    <t>Establish use as rowhouse and construct a townhouse structure with surface parking, per plan.</t>
  </si>
  <si>
    <t>6735736-CN</t>
  </si>
  <si>
    <t>8324 13TH AVE NW</t>
  </si>
  <si>
    <t>Establish use as and construct townhouse structure, per plan.</t>
  </si>
  <si>
    <t>6757674-CN</t>
  </si>
  <si>
    <t>6547 24TH AVE NW</t>
  </si>
  <si>
    <t>Establish use as and construct new multifamily building, occupy per plan.</t>
  </si>
  <si>
    <t>6766483-CN</t>
  </si>
  <si>
    <t>8322 13TH AVE NW</t>
  </si>
  <si>
    <t>Construct new South townhouse structure, per plan. (Establish use as and construct 2 new townhouse structures, per plan.  Review &amp; process for 2 records under permit #6735697-CN).</t>
  </si>
  <si>
    <t>6788589-CN</t>
  </si>
  <si>
    <t>3816 13th AVE W</t>
  </si>
  <si>
    <t>Establish use as and construct townhouse structure, per plan</t>
  </si>
  <si>
    <t>6813241-CN</t>
  </si>
  <si>
    <t>839 A NW 54TH ST</t>
  </si>
  <si>
    <t>Construct townhouse ( Establish use as &amp; construct (1) single-family residence &amp; (1) townhouse structure, per plan.  Review &amp; process (2) records under 6798699-CN)</t>
  </si>
  <si>
    <t>6811096-CN</t>
  </si>
  <si>
    <t>4224 NE 124TH ST</t>
  </si>
  <si>
    <t>Construct additions &amp; substantial alterations to existing single-family residence, per plan</t>
  </si>
  <si>
    <t>6829359-CN</t>
  </si>
  <si>
    <t>4700 NE 40TH ST</t>
  </si>
  <si>
    <t>Construct two story addition and alterations to existing single family residence, per plan.</t>
  </si>
  <si>
    <t>6795940-CN</t>
  </si>
  <si>
    <t>9222 1ST AVE NE</t>
  </si>
  <si>
    <t>Establish use as and construct single-family residence w/ attached accessory dwelling unit (AADU) &amp; detached accessory dwelling unit (DADU), per plan</t>
  </si>
  <si>
    <t>6801647-CN</t>
  </si>
  <si>
    <t>4851 42ND AVE SW</t>
  </si>
  <si>
    <t>Establish use as townhouse and construct a duplex, per plan.</t>
  </si>
  <si>
    <t>6805550-CN</t>
  </si>
  <si>
    <t>2335 NW 99TH ST</t>
  </si>
  <si>
    <t>Establish use as and construct single-family residence w/ (1) detached accessory dwelling unit (DADU), per plan</t>
  </si>
  <si>
    <t>6818585-CN</t>
  </si>
  <si>
    <t>206 N 100TH ST</t>
  </si>
  <si>
    <t>Establish use and Construct single-family residence with attached garage and attached accessory dwelling unit [AADU] and detached accessory dwelling unit [DADU], per plan.</t>
  </si>
  <si>
    <t>6828429-CN</t>
  </si>
  <si>
    <t>12210 12TH AVE NW</t>
  </si>
  <si>
    <t>Establish use as and construct single family residence, per plan.</t>
  </si>
  <si>
    <t>6746356-CN</t>
  </si>
  <si>
    <t>5107 48TH AVE NE</t>
  </si>
  <si>
    <t>Establish use as and construct single family residence with attached garage, per plan.</t>
  </si>
  <si>
    <t>6765323-CN</t>
  </si>
  <si>
    <t>6327 22ND AVE SW</t>
  </si>
  <si>
    <t>Establish use as and construct single family residence with attached accessory dwelling unit (AADU), per plan.</t>
  </si>
  <si>
    <t>6778823-CN</t>
  </si>
  <si>
    <t>2803 NE 117TH ST</t>
  </si>
  <si>
    <t>Establish use and Construct single-family residence with attached garage and attached accessory dwelling unit [AADU], per plan.</t>
  </si>
  <si>
    <t>6778888-CN</t>
  </si>
  <si>
    <t>10335 14TH AVE NW</t>
  </si>
  <si>
    <t>Establish use as and construct a single-family residence and a detached accessory dwelling unit, per plan.</t>
  </si>
  <si>
    <t>6789624-CN</t>
  </si>
  <si>
    <t>3313 S DEARBORN ST</t>
  </si>
  <si>
    <t>Establish use as and construct new single family residence with attached accessory dwelling unit (AADU) and new detached accessory dwelling unit (DADU), per plan.</t>
  </si>
  <si>
    <t>6791230-CN</t>
  </si>
  <si>
    <t>1041 NE 100TH ST</t>
  </si>
  <si>
    <t>Establish use as and construct a single-family residence with one attached and one detached accessory dwelling unit (AADU + DADU), per plan.</t>
  </si>
  <si>
    <t>6792046-CN</t>
  </si>
  <si>
    <t>3959 1ST AVE NE</t>
  </si>
  <si>
    <t>Construct duplex, per plans (Establish use as and construct a two-family dwelling and a single family dwelling per plans. Reviews and processing for 2 CN's under 6792046)</t>
  </si>
  <si>
    <t>6801252-CN</t>
  </si>
  <si>
    <t>302 16TH AVE</t>
  </si>
  <si>
    <t>Establish use as and construct a single-family residence with an attached accessory dwelling unit and a detached accessory dwelling unit, per plans</t>
  </si>
  <si>
    <t>6804904-CN</t>
  </si>
  <si>
    <t>4230 2ND AVE NE</t>
  </si>
  <si>
    <t>6804911-CN</t>
  </si>
  <si>
    <t>1011 NE 100TH ST</t>
  </si>
  <si>
    <t>Establish use as single-family residence with 2 attached accessory dwelling units (AADUs) and construct a townhouse structure, per plan.</t>
  </si>
  <si>
    <t>6805012-CN</t>
  </si>
  <si>
    <t>10339 14TH AVE NW</t>
  </si>
  <si>
    <t>6808363-CN</t>
  </si>
  <si>
    <t>1015 NE 100TH ST</t>
  </si>
  <si>
    <t>Establish use as single family residence with attached accessory dwelling units and construct 3-unit townhouse, per plans.</t>
  </si>
  <si>
    <t>6826256-CN</t>
  </si>
  <si>
    <t>3240 32ND AVE W</t>
  </si>
  <si>
    <t>Establish use as and construct a single-family residence with an attached accessory dwelling unit (AADU) and a detached accessory dwelling unit (DADU), per plan.</t>
  </si>
  <si>
    <t>6827501-CN</t>
  </si>
  <si>
    <t>1123 31ST AVE</t>
  </si>
  <si>
    <t>Establish use as and construct single-family residence w/ attached accessory dwelling unit (AADU), per plan</t>
  </si>
  <si>
    <t>6828247-CN</t>
  </si>
  <si>
    <t>1220 42ND AVE E</t>
  </si>
  <si>
    <t>6831525-ME</t>
  </si>
  <si>
    <t>Install (6) transfer fans, (3) exhaust fans, (3) motorized dampers, (53) Series Fan VAV Box(w/electric heaters), (155) diffusers; associated ductwork, per plans</t>
  </si>
  <si>
    <t>6821104-ME</t>
  </si>
  <si>
    <t>310 11TH AVE E</t>
  </si>
  <si>
    <t>Dwelling unit and common space conditioning and ventilation; provide transformer exhaust; all work per plans.</t>
  </si>
  <si>
    <t>6824702-ME</t>
  </si>
  <si>
    <t>2200 ALASKAN WAY</t>
  </si>
  <si>
    <t>HVAC Systems improvements - replace exiting RTU, VAV's on 4 floors, and update exiting Kitchen HVAC system</t>
  </si>
  <si>
    <t>6825839-ME</t>
  </si>
  <si>
    <t>400 QUEEN ANNE AVE N</t>
  </si>
  <si>
    <t>Installation of corridor ventilation system, exhaust systems, stairwell pressurization fans,  transformer vault ventilation, split air conditioning systems, electric duct heater, split system heat pumps, refrigeration piping, control wiring, 3rd party air balance, per plans.</t>
  </si>
  <si>
    <t>6843802-ME</t>
  </si>
  <si>
    <t>3208 CLAREMONT AVE S</t>
  </si>
  <si>
    <t>To provide and install HVAC system for a new 7-story mixed-use construction, per plan.</t>
  </si>
  <si>
    <t>6766458-PH</t>
  </si>
  <si>
    <t>65 S HORTON ST</t>
  </si>
  <si>
    <t>Phased project for construction of a light manufacturing, research &amp; development lab, and warehouse building, and occupy per plan.</t>
  </si>
  <si>
    <t>Construction Permit-Commercial-New Total</t>
  </si>
  <si>
    <t>Construction Permit-Institutional-Add/Alt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</si>
</sst>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6">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93"/>
  <sheetViews>
    <sheetView tabSelected="1" zoomScaleNormal="100" workbookViewId="0"/>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2.5429687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2021</v>
      </c>
    </row>
    <row r="5" spans="1:8" x14ac:dyDescent="0.35">
      <c r="A5" s="1" t="s">
        <v>31</v>
      </c>
    </row>
    <row r="7" spans="1:8" ht="15.75" customHeight="1" x14ac:dyDescent="0.35">
      <c r="A7" s="4" t="s">
        <v>3</v>
      </c>
      <c r="B7" s="4" t="s">
        <v>4</v>
      </c>
      <c r="C7" s="4" t="s">
        <v>5</v>
      </c>
      <c r="D7" s="4" t="s">
        <v>6</v>
      </c>
      <c r="E7" s="4" t="s">
        <v>7</v>
      </c>
      <c r="F7" s="5" t="s">
        <v>8</v>
      </c>
      <c r="G7" s="5" t="s">
        <v>9</v>
      </c>
      <c r="H7" s="5" t="s">
        <v>10</v>
      </c>
    </row>
    <row r="8" spans="1:8" outlineLevel="2" x14ac:dyDescent="0.35">
      <c r="A8" t="s">
        <v>11</v>
      </c>
      <c r="B8" t="s">
        <v>38</v>
      </c>
      <c r="C8" t="s">
        <v>14</v>
      </c>
      <c r="D8" t="s">
        <v>39</v>
      </c>
      <c r="E8" t="s">
        <v>40</v>
      </c>
      <c r="F8" s="2">
        <v>919792</v>
      </c>
    </row>
    <row r="9" spans="1:8" outlineLevel="2" x14ac:dyDescent="0.35">
      <c r="A9" t="s">
        <v>11</v>
      </c>
      <c r="B9" t="s">
        <v>41</v>
      </c>
      <c r="C9" t="s">
        <v>14</v>
      </c>
      <c r="D9" t="s">
        <v>42</v>
      </c>
      <c r="E9" t="s">
        <v>43</v>
      </c>
      <c r="F9" s="2">
        <v>2070250</v>
      </c>
    </row>
    <row r="10" spans="1:8" outlineLevel="2" x14ac:dyDescent="0.35">
      <c r="A10" t="s">
        <v>11</v>
      </c>
      <c r="B10" t="s">
        <v>44</v>
      </c>
      <c r="C10" t="s">
        <v>14</v>
      </c>
      <c r="D10" t="s">
        <v>42</v>
      </c>
      <c r="E10" t="s">
        <v>45</v>
      </c>
      <c r="F10" s="2">
        <v>2116625</v>
      </c>
    </row>
    <row r="11" spans="1:8" outlineLevel="2" x14ac:dyDescent="0.35">
      <c r="A11" t="s">
        <v>11</v>
      </c>
      <c r="B11" t="s">
        <v>46</v>
      </c>
      <c r="C11" t="s">
        <v>14</v>
      </c>
      <c r="D11" t="s">
        <v>42</v>
      </c>
      <c r="E11" t="s">
        <v>47</v>
      </c>
      <c r="F11" s="2">
        <v>2072875</v>
      </c>
    </row>
    <row r="12" spans="1:8" outlineLevel="2" x14ac:dyDescent="0.35">
      <c r="A12" t="s">
        <v>11</v>
      </c>
      <c r="B12" t="s">
        <v>48</v>
      </c>
      <c r="C12" t="s">
        <v>14</v>
      </c>
      <c r="D12" t="s">
        <v>42</v>
      </c>
      <c r="E12" t="s">
        <v>49</v>
      </c>
      <c r="F12" s="2">
        <v>2121000</v>
      </c>
    </row>
    <row r="13" spans="1:8" outlineLevel="2" x14ac:dyDescent="0.35">
      <c r="A13" t="s">
        <v>11</v>
      </c>
      <c r="B13" t="s">
        <v>50</v>
      </c>
      <c r="C13" t="s">
        <v>14</v>
      </c>
      <c r="D13" t="s">
        <v>42</v>
      </c>
      <c r="E13" t="s">
        <v>51</v>
      </c>
      <c r="F13" s="2">
        <v>2044875</v>
      </c>
    </row>
    <row r="14" spans="1:8" outlineLevel="2" x14ac:dyDescent="0.35">
      <c r="A14" t="s">
        <v>11</v>
      </c>
      <c r="B14" t="s">
        <v>52</v>
      </c>
      <c r="C14" t="s">
        <v>14</v>
      </c>
      <c r="D14" t="s">
        <v>53</v>
      </c>
      <c r="E14" t="s">
        <v>54</v>
      </c>
      <c r="F14" s="2">
        <v>685000</v>
      </c>
    </row>
    <row r="15" spans="1:8" outlineLevel="2" x14ac:dyDescent="0.35">
      <c r="A15" t="s">
        <v>11</v>
      </c>
      <c r="B15" t="s">
        <v>55</v>
      </c>
      <c r="C15" t="s">
        <v>14</v>
      </c>
      <c r="D15" t="s">
        <v>56</v>
      </c>
      <c r="E15" t="s">
        <v>57</v>
      </c>
      <c r="F15" s="2">
        <v>1000000</v>
      </c>
    </row>
    <row r="16" spans="1:8" outlineLevel="1" x14ac:dyDescent="0.35">
      <c r="A16" s="1" t="s">
        <v>20</v>
      </c>
      <c r="F16" s="2">
        <f>SUBTOTAL(9,F8:F15)</f>
        <v>13030417</v>
      </c>
      <c r="G16" s="2">
        <f>SUBTOTAL(9,G8:G15)</f>
        <v>0</v>
      </c>
      <c r="H16" s="2">
        <f>SUBTOTAL(9,H8:H15)</f>
        <v>0</v>
      </c>
    </row>
    <row r="17" spans="1:8" outlineLevel="2" x14ac:dyDescent="0.35">
      <c r="A17" t="s">
        <v>13</v>
      </c>
      <c r="B17" t="s">
        <v>58</v>
      </c>
      <c r="C17" t="s">
        <v>19</v>
      </c>
      <c r="D17" t="s">
        <v>59</v>
      </c>
      <c r="E17" t="s">
        <v>60</v>
      </c>
      <c r="F17" s="2">
        <v>503000</v>
      </c>
    </row>
    <row r="18" spans="1:8" outlineLevel="2" x14ac:dyDescent="0.35">
      <c r="A18" t="s">
        <v>13</v>
      </c>
      <c r="B18" t="s">
        <v>61</v>
      </c>
      <c r="C18" t="s">
        <v>14</v>
      </c>
      <c r="D18" t="s">
        <v>62</v>
      </c>
      <c r="E18" t="s">
        <v>63</v>
      </c>
      <c r="F18" s="2">
        <v>577195</v>
      </c>
      <c r="G18" s="2">
        <v>0</v>
      </c>
      <c r="H18" s="2">
        <v>0</v>
      </c>
    </row>
    <row r="19" spans="1:8" outlineLevel="2" x14ac:dyDescent="0.35">
      <c r="A19" t="s">
        <v>13</v>
      </c>
      <c r="B19" t="s">
        <v>64</v>
      </c>
      <c r="C19" t="s">
        <v>14</v>
      </c>
      <c r="D19" t="s">
        <v>65</v>
      </c>
      <c r="E19" t="s">
        <v>66</v>
      </c>
      <c r="F19" s="2">
        <v>852459</v>
      </c>
      <c r="G19" s="2">
        <v>0</v>
      </c>
      <c r="H19" s="2">
        <v>0</v>
      </c>
    </row>
    <row r="20" spans="1:8" outlineLevel="2" x14ac:dyDescent="0.35">
      <c r="A20" t="s">
        <v>13</v>
      </c>
      <c r="B20" t="s">
        <v>67</v>
      </c>
      <c r="C20" t="s">
        <v>12</v>
      </c>
      <c r="D20" t="s">
        <v>68</v>
      </c>
      <c r="E20" t="s">
        <v>69</v>
      </c>
      <c r="F20" s="2">
        <v>1140000</v>
      </c>
      <c r="G20" s="2">
        <v>0</v>
      </c>
      <c r="H20" s="2">
        <v>0</v>
      </c>
    </row>
    <row r="21" spans="1:8" outlineLevel="2" x14ac:dyDescent="0.35">
      <c r="A21" t="s">
        <v>13</v>
      </c>
      <c r="B21" t="s">
        <v>70</v>
      </c>
      <c r="C21" t="s">
        <v>12</v>
      </c>
      <c r="D21" t="s">
        <v>71</v>
      </c>
      <c r="E21" t="s">
        <v>72</v>
      </c>
      <c r="F21" s="2">
        <v>6000000</v>
      </c>
      <c r="G21" s="2">
        <v>0</v>
      </c>
      <c r="H21" s="2">
        <v>0</v>
      </c>
    </row>
    <row r="22" spans="1:8" outlineLevel="2" x14ac:dyDescent="0.35">
      <c r="A22" t="s">
        <v>13</v>
      </c>
      <c r="B22" t="s">
        <v>73</v>
      </c>
      <c r="C22" t="s">
        <v>14</v>
      </c>
      <c r="D22" t="s">
        <v>74</v>
      </c>
      <c r="E22" t="s">
        <v>75</v>
      </c>
      <c r="F22" s="2">
        <v>4388512</v>
      </c>
      <c r="G22" s="2">
        <v>0</v>
      </c>
      <c r="H22" s="2">
        <v>0</v>
      </c>
    </row>
    <row r="23" spans="1:8" outlineLevel="2" x14ac:dyDescent="0.35">
      <c r="A23" t="s">
        <v>13</v>
      </c>
      <c r="B23" t="s">
        <v>76</v>
      </c>
      <c r="C23" t="s">
        <v>14</v>
      </c>
      <c r="D23" t="s">
        <v>77</v>
      </c>
      <c r="E23" t="s">
        <v>75</v>
      </c>
      <c r="F23" s="2">
        <v>3654320</v>
      </c>
      <c r="G23" s="2">
        <v>9</v>
      </c>
      <c r="H23" s="2">
        <v>9</v>
      </c>
    </row>
    <row r="24" spans="1:8" outlineLevel="2" x14ac:dyDescent="0.35">
      <c r="A24" t="s">
        <v>13</v>
      </c>
      <c r="B24" t="s">
        <v>78</v>
      </c>
      <c r="C24" t="s">
        <v>12</v>
      </c>
      <c r="D24" t="s">
        <v>79</v>
      </c>
      <c r="E24" t="s">
        <v>80</v>
      </c>
      <c r="F24" s="2">
        <v>868443</v>
      </c>
      <c r="G24" s="2">
        <v>0</v>
      </c>
      <c r="H24" s="2">
        <v>0</v>
      </c>
    </row>
    <row r="25" spans="1:8" outlineLevel="2" x14ac:dyDescent="0.35">
      <c r="A25" t="s">
        <v>13</v>
      </c>
      <c r="B25" t="s">
        <v>81</v>
      </c>
      <c r="C25" t="s">
        <v>14</v>
      </c>
      <c r="D25" t="s">
        <v>82</v>
      </c>
      <c r="E25" t="s">
        <v>83</v>
      </c>
      <c r="F25" s="2">
        <v>610000</v>
      </c>
      <c r="G25" s="2">
        <v>0</v>
      </c>
      <c r="H25" s="2">
        <v>0</v>
      </c>
    </row>
    <row r="26" spans="1:8" outlineLevel="2" x14ac:dyDescent="0.35">
      <c r="A26" t="s">
        <v>13</v>
      </c>
      <c r="B26" t="s">
        <v>84</v>
      </c>
      <c r="C26" t="s">
        <v>19</v>
      </c>
      <c r="D26" t="s">
        <v>30</v>
      </c>
      <c r="E26" t="s">
        <v>85</v>
      </c>
      <c r="F26" s="2">
        <v>844000</v>
      </c>
    </row>
    <row r="27" spans="1:8" outlineLevel="1" x14ac:dyDescent="0.35">
      <c r="A27" s="1" t="s">
        <v>21</v>
      </c>
      <c r="F27" s="2">
        <f>SUBTOTAL(9,F17:F26)</f>
        <v>19437929</v>
      </c>
      <c r="G27" s="2">
        <f>SUBTOTAL(9,G17:G26)</f>
        <v>9</v>
      </c>
      <c r="H27" s="2">
        <f>SUBTOTAL(9,H17:H26)</f>
        <v>9</v>
      </c>
    </row>
    <row r="28" spans="1:8" outlineLevel="2" x14ac:dyDescent="0.35">
      <c r="A28" t="s">
        <v>86</v>
      </c>
      <c r="B28" t="s">
        <v>87</v>
      </c>
      <c r="C28" t="s">
        <v>12</v>
      </c>
      <c r="D28" t="s">
        <v>88</v>
      </c>
      <c r="E28" t="s">
        <v>89</v>
      </c>
      <c r="F28" s="2">
        <v>1684000</v>
      </c>
      <c r="G28" s="2">
        <v>0</v>
      </c>
      <c r="H28" s="2">
        <v>0</v>
      </c>
    </row>
    <row r="29" spans="1:8" outlineLevel="2" x14ac:dyDescent="0.35">
      <c r="A29" t="s">
        <v>86</v>
      </c>
      <c r="B29" t="s">
        <v>90</v>
      </c>
      <c r="C29" t="s">
        <v>12</v>
      </c>
      <c r="D29" t="s">
        <v>91</v>
      </c>
      <c r="E29" t="s">
        <v>92</v>
      </c>
      <c r="F29" s="2">
        <v>15000000</v>
      </c>
      <c r="G29" s="2">
        <v>0</v>
      </c>
      <c r="H29" s="2">
        <v>0</v>
      </c>
    </row>
    <row r="30" spans="1:8" outlineLevel="1" x14ac:dyDescent="0.35">
      <c r="A30" s="1" t="s">
        <v>252</v>
      </c>
      <c r="F30" s="2">
        <f>SUBTOTAL(9,F28:F29)</f>
        <v>16684000</v>
      </c>
      <c r="G30" s="2">
        <f>SUBTOTAL(9,G28:G29)</f>
        <v>0</v>
      </c>
      <c r="H30" s="2">
        <f>SUBTOTAL(9,H28:H29)</f>
        <v>0</v>
      </c>
    </row>
    <row r="31" spans="1:8" outlineLevel="2" x14ac:dyDescent="0.35">
      <c r="A31" t="s">
        <v>93</v>
      </c>
      <c r="B31" t="s">
        <v>94</v>
      </c>
      <c r="C31" t="s">
        <v>12</v>
      </c>
      <c r="D31" t="s">
        <v>95</v>
      </c>
      <c r="E31" t="s">
        <v>96</v>
      </c>
      <c r="F31" s="2">
        <v>1200000</v>
      </c>
      <c r="G31" s="2">
        <v>0</v>
      </c>
      <c r="H31" s="2">
        <v>0</v>
      </c>
    </row>
    <row r="32" spans="1:8" outlineLevel="2" x14ac:dyDescent="0.35">
      <c r="A32" t="s">
        <v>93</v>
      </c>
      <c r="B32" t="s">
        <v>97</v>
      </c>
      <c r="C32" t="s">
        <v>12</v>
      </c>
      <c r="D32" t="s">
        <v>98</v>
      </c>
      <c r="E32" t="s">
        <v>99</v>
      </c>
      <c r="F32" s="2">
        <v>2000000</v>
      </c>
      <c r="G32" s="2">
        <v>0</v>
      </c>
      <c r="H32" s="2">
        <v>0</v>
      </c>
    </row>
    <row r="33" spans="1:8" outlineLevel="2" x14ac:dyDescent="0.35">
      <c r="A33" t="s">
        <v>93</v>
      </c>
      <c r="B33" t="s">
        <v>100</v>
      </c>
      <c r="C33" t="s">
        <v>14</v>
      </c>
      <c r="D33" t="s">
        <v>101</v>
      </c>
      <c r="E33" t="s">
        <v>102</v>
      </c>
      <c r="F33" s="2">
        <v>1900000</v>
      </c>
      <c r="G33" s="2">
        <v>0</v>
      </c>
      <c r="H33" s="2">
        <v>0</v>
      </c>
    </row>
    <row r="34" spans="1:8" outlineLevel="1" x14ac:dyDescent="0.35">
      <c r="A34" s="1" t="s">
        <v>253</v>
      </c>
      <c r="F34" s="2">
        <f>SUBTOTAL(9,F31:F33)</f>
        <v>5100000</v>
      </c>
      <c r="G34" s="2">
        <f>SUBTOTAL(9,G31:G33)</f>
        <v>0</v>
      </c>
      <c r="H34" s="2">
        <f>SUBTOTAL(9,H31:H33)</f>
        <v>0</v>
      </c>
    </row>
    <row r="35" spans="1:8" outlineLevel="2" x14ac:dyDescent="0.35">
      <c r="A35" t="s">
        <v>33</v>
      </c>
      <c r="B35" t="s">
        <v>103</v>
      </c>
      <c r="C35" t="s">
        <v>12</v>
      </c>
      <c r="D35" t="s">
        <v>104</v>
      </c>
      <c r="E35" t="s">
        <v>105</v>
      </c>
      <c r="F35" s="2">
        <v>54000000</v>
      </c>
      <c r="G35" s="2">
        <v>0</v>
      </c>
      <c r="H35" s="2">
        <v>0</v>
      </c>
    </row>
    <row r="36" spans="1:8" outlineLevel="1" x14ac:dyDescent="0.35">
      <c r="A36" s="1" t="s">
        <v>36</v>
      </c>
      <c r="F36" s="2">
        <f>SUBTOTAL(9,F35:F35)</f>
        <v>54000000</v>
      </c>
      <c r="G36" s="2">
        <f>SUBTOTAL(9,G35:G35)</f>
        <v>0</v>
      </c>
      <c r="H36" s="2">
        <f>SUBTOTAL(9,H35:H35)</f>
        <v>0</v>
      </c>
    </row>
    <row r="37" spans="1:8" outlineLevel="2" x14ac:dyDescent="0.35">
      <c r="A37" t="s">
        <v>34</v>
      </c>
      <c r="B37" t="s">
        <v>106</v>
      </c>
      <c r="C37" t="s">
        <v>12</v>
      </c>
      <c r="D37" t="s">
        <v>107</v>
      </c>
      <c r="E37" t="s">
        <v>108</v>
      </c>
      <c r="F37" s="2">
        <v>900000</v>
      </c>
      <c r="G37" s="2">
        <v>0</v>
      </c>
      <c r="H37" s="2">
        <v>0</v>
      </c>
    </row>
    <row r="38" spans="1:8" outlineLevel="2" x14ac:dyDescent="0.35">
      <c r="A38" t="s">
        <v>34</v>
      </c>
      <c r="B38" t="s">
        <v>109</v>
      </c>
      <c r="C38" t="s">
        <v>12</v>
      </c>
      <c r="D38" t="s">
        <v>110</v>
      </c>
      <c r="E38" t="s">
        <v>111</v>
      </c>
      <c r="F38" s="2">
        <v>1750000</v>
      </c>
      <c r="G38" s="2">
        <v>0</v>
      </c>
      <c r="H38" s="2">
        <v>0</v>
      </c>
    </row>
    <row r="39" spans="1:8" outlineLevel="2" x14ac:dyDescent="0.35">
      <c r="A39" t="s">
        <v>34</v>
      </c>
      <c r="B39" t="s">
        <v>112</v>
      </c>
      <c r="C39" t="s">
        <v>12</v>
      </c>
      <c r="D39" t="s">
        <v>113</v>
      </c>
      <c r="E39" t="s">
        <v>114</v>
      </c>
      <c r="F39" s="2">
        <v>1050000</v>
      </c>
      <c r="G39" s="2">
        <v>0</v>
      </c>
      <c r="H39" s="2">
        <v>0</v>
      </c>
    </row>
    <row r="40" spans="1:8" outlineLevel="2" x14ac:dyDescent="0.35">
      <c r="A40" t="s">
        <v>34</v>
      </c>
      <c r="B40" t="s">
        <v>115</v>
      </c>
      <c r="C40" t="s">
        <v>12</v>
      </c>
      <c r="D40" t="s">
        <v>116</v>
      </c>
      <c r="E40" t="s">
        <v>117</v>
      </c>
      <c r="F40" s="2">
        <v>750000</v>
      </c>
      <c r="G40" s="2">
        <v>0</v>
      </c>
      <c r="H40" s="2">
        <v>0</v>
      </c>
    </row>
    <row r="41" spans="1:8" outlineLevel="2" x14ac:dyDescent="0.35">
      <c r="A41" t="s">
        <v>34</v>
      </c>
      <c r="B41" t="s">
        <v>118</v>
      </c>
      <c r="C41" t="s">
        <v>12</v>
      </c>
      <c r="D41" t="s">
        <v>119</v>
      </c>
      <c r="E41" t="s">
        <v>120</v>
      </c>
      <c r="F41" s="2">
        <v>900000</v>
      </c>
      <c r="G41" s="2">
        <v>0</v>
      </c>
      <c r="H41" s="2">
        <v>0</v>
      </c>
    </row>
    <row r="42" spans="1:8" outlineLevel="2" x14ac:dyDescent="0.35">
      <c r="A42" t="s">
        <v>34</v>
      </c>
      <c r="B42" t="s">
        <v>121</v>
      </c>
      <c r="C42" t="s">
        <v>14</v>
      </c>
      <c r="D42" t="s">
        <v>122</v>
      </c>
      <c r="E42" t="s">
        <v>123</v>
      </c>
      <c r="F42" s="2">
        <v>3861297</v>
      </c>
      <c r="G42" s="2">
        <v>0</v>
      </c>
      <c r="H42" s="2">
        <v>0</v>
      </c>
    </row>
    <row r="43" spans="1:8" outlineLevel="1" x14ac:dyDescent="0.35">
      <c r="A43" s="1" t="s">
        <v>37</v>
      </c>
      <c r="F43" s="2">
        <f>SUBTOTAL(9,F37:F42)</f>
        <v>9211297</v>
      </c>
      <c r="G43" s="2">
        <f>SUBTOTAL(9,G37:G42)</f>
        <v>0</v>
      </c>
      <c r="H43" s="2">
        <f>SUBTOTAL(9,H37:H42)</f>
        <v>0</v>
      </c>
    </row>
    <row r="44" spans="1:8" outlineLevel="2" x14ac:dyDescent="0.35">
      <c r="A44" t="s">
        <v>16</v>
      </c>
      <c r="B44" t="s">
        <v>124</v>
      </c>
      <c r="C44" t="s">
        <v>12</v>
      </c>
      <c r="D44" t="s">
        <v>125</v>
      </c>
      <c r="E44" t="s">
        <v>126</v>
      </c>
      <c r="F44" s="2">
        <v>10304904</v>
      </c>
      <c r="G44" s="2">
        <v>60</v>
      </c>
      <c r="H44" s="2">
        <v>0</v>
      </c>
    </row>
    <row r="45" spans="1:8" outlineLevel="2" x14ac:dyDescent="0.35">
      <c r="A45" t="s">
        <v>16</v>
      </c>
      <c r="B45" t="s">
        <v>127</v>
      </c>
      <c r="C45" t="s">
        <v>12</v>
      </c>
      <c r="D45" t="s">
        <v>128</v>
      </c>
      <c r="E45" t="s">
        <v>129</v>
      </c>
      <c r="F45" s="2">
        <v>5902325</v>
      </c>
      <c r="G45" s="2">
        <v>86</v>
      </c>
      <c r="H45" s="2">
        <v>0</v>
      </c>
    </row>
    <row r="46" spans="1:8" outlineLevel="2" x14ac:dyDescent="0.35">
      <c r="A46" t="s">
        <v>16</v>
      </c>
      <c r="B46" t="s">
        <v>130</v>
      </c>
      <c r="C46" t="s">
        <v>12</v>
      </c>
      <c r="D46" t="s">
        <v>131</v>
      </c>
      <c r="E46" t="s">
        <v>132</v>
      </c>
      <c r="F46" s="2">
        <v>3321403</v>
      </c>
      <c r="G46" s="2">
        <v>13</v>
      </c>
      <c r="H46" s="2">
        <v>0</v>
      </c>
    </row>
    <row r="47" spans="1:8" outlineLevel="2" x14ac:dyDescent="0.35">
      <c r="A47" t="s">
        <v>16</v>
      </c>
      <c r="B47" t="s">
        <v>133</v>
      </c>
      <c r="C47" t="s">
        <v>12</v>
      </c>
      <c r="D47" t="s">
        <v>134</v>
      </c>
      <c r="E47" t="s">
        <v>135</v>
      </c>
      <c r="F47" s="2">
        <v>4986042</v>
      </c>
      <c r="G47" s="2">
        <v>58</v>
      </c>
      <c r="H47" s="2">
        <v>5</v>
      </c>
    </row>
    <row r="48" spans="1:8" outlineLevel="2" x14ac:dyDescent="0.35">
      <c r="A48" t="s">
        <v>16</v>
      </c>
      <c r="B48" t="s">
        <v>136</v>
      </c>
      <c r="C48" t="s">
        <v>12</v>
      </c>
      <c r="D48" t="s">
        <v>137</v>
      </c>
      <c r="E48" t="s">
        <v>138</v>
      </c>
      <c r="F48" s="2">
        <v>1395875</v>
      </c>
      <c r="G48" s="2">
        <v>8</v>
      </c>
      <c r="H48" s="2">
        <v>0</v>
      </c>
    </row>
    <row r="49" spans="1:8" outlineLevel="2" x14ac:dyDescent="0.35">
      <c r="A49" t="s">
        <v>16</v>
      </c>
      <c r="B49" t="s">
        <v>139</v>
      </c>
      <c r="C49" t="s">
        <v>12</v>
      </c>
      <c r="D49" t="s">
        <v>140</v>
      </c>
      <c r="E49" t="s">
        <v>141</v>
      </c>
      <c r="F49" s="2">
        <v>1484498</v>
      </c>
      <c r="G49" s="2">
        <v>7</v>
      </c>
      <c r="H49" s="2">
        <v>0</v>
      </c>
    </row>
    <row r="50" spans="1:8" outlineLevel="2" x14ac:dyDescent="0.35">
      <c r="A50" t="s">
        <v>16</v>
      </c>
      <c r="B50" t="s">
        <v>142</v>
      </c>
      <c r="C50" t="s">
        <v>12</v>
      </c>
      <c r="D50" t="s">
        <v>143</v>
      </c>
      <c r="E50" t="s">
        <v>144</v>
      </c>
      <c r="F50" s="2">
        <v>21565062</v>
      </c>
      <c r="G50" s="2">
        <v>114</v>
      </c>
      <c r="H50" s="2">
        <v>0</v>
      </c>
    </row>
    <row r="51" spans="1:8" outlineLevel="2" x14ac:dyDescent="0.35">
      <c r="A51" t="s">
        <v>16</v>
      </c>
      <c r="B51" t="s">
        <v>145</v>
      </c>
      <c r="C51" t="s">
        <v>12</v>
      </c>
      <c r="D51" t="s">
        <v>146</v>
      </c>
      <c r="E51" t="s">
        <v>147</v>
      </c>
      <c r="F51" s="2">
        <v>6000000</v>
      </c>
      <c r="G51" s="2">
        <v>72</v>
      </c>
      <c r="H51" s="2">
        <v>0</v>
      </c>
    </row>
    <row r="52" spans="1:8" outlineLevel="2" x14ac:dyDescent="0.35">
      <c r="A52" t="s">
        <v>16</v>
      </c>
      <c r="B52" t="s">
        <v>148</v>
      </c>
      <c r="C52" t="s">
        <v>12</v>
      </c>
      <c r="D52" t="s">
        <v>149</v>
      </c>
      <c r="E52" t="s">
        <v>150</v>
      </c>
      <c r="F52" s="2">
        <v>1296309</v>
      </c>
      <c r="G52" s="2">
        <v>6</v>
      </c>
      <c r="H52" s="2">
        <v>1</v>
      </c>
    </row>
    <row r="53" spans="1:8" outlineLevel="2" x14ac:dyDescent="0.35">
      <c r="A53" t="s">
        <v>16</v>
      </c>
      <c r="B53" t="s">
        <v>151</v>
      </c>
      <c r="C53" t="s">
        <v>12</v>
      </c>
      <c r="D53" t="s">
        <v>152</v>
      </c>
      <c r="E53" t="s">
        <v>153</v>
      </c>
      <c r="F53" s="2">
        <v>920277</v>
      </c>
      <c r="G53" s="2">
        <v>8</v>
      </c>
      <c r="H53" s="2">
        <v>0</v>
      </c>
    </row>
    <row r="54" spans="1:8" outlineLevel="2" x14ac:dyDescent="0.35">
      <c r="A54" t="s">
        <v>16</v>
      </c>
      <c r="B54" t="s">
        <v>154</v>
      </c>
      <c r="C54" t="s">
        <v>12</v>
      </c>
      <c r="D54" t="s">
        <v>155</v>
      </c>
      <c r="E54" t="s">
        <v>156</v>
      </c>
      <c r="F54" s="2">
        <v>890894</v>
      </c>
      <c r="G54" s="2">
        <v>4</v>
      </c>
      <c r="H54" s="2">
        <v>0</v>
      </c>
    </row>
    <row r="55" spans="1:8" outlineLevel="2" x14ac:dyDescent="0.35">
      <c r="A55" t="s">
        <v>16</v>
      </c>
      <c r="B55" t="s">
        <v>157</v>
      </c>
      <c r="C55" t="s">
        <v>12</v>
      </c>
      <c r="D55" t="s">
        <v>158</v>
      </c>
      <c r="E55" t="s">
        <v>159</v>
      </c>
      <c r="F55" s="2">
        <v>1084063</v>
      </c>
      <c r="G55" s="2">
        <v>4</v>
      </c>
      <c r="H55" s="2">
        <v>0</v>
      </c>
    </row>
    <row r="56" spans="1:8" outlineLevel="2" x14ac:dyDescent="0.35">
      <c r="A56" t="s">
        <v>16</v>
      </c>
      <c r="B56" t="s">
        <v>160</v>
      </c>
      <c r="C56" t="s">
        <v>12</v>
      </c>
      <c r="D56" t="s">
        <v>161</v>
      </c>
      <c r="E56" t="s">
        <v>162</v>
      </c>
      <c r="F56" s="2">
        <v>1123142</v>
      </c>
      <c r="G56" s="2">
        <v>12</v>
      </c>
      <c r="H56" s="2">
        <v>1</v>
      </c>
    </row>
    <row r="57" spans="1:8" outlineLevel="2" x14ac:dyDescent="0.35">
      <c r="A57" t="s">
        <v>16</v>
      </c>
      <c r="B57" t="s">
        <v>163</v>
      </c>
      <c r="C57" t="s">
        <v>15</v>
      </c>
      <c r="D57" t="s">
        <v>164</v>
      </c>
      <c r="E57" t="s">
        <v>165</v>
      </c>
      <c r="F57" s="2">
        <v>920277</v>
      </c>
    </row>
    <row r="58" spans="1:8" outlineLevel="2" x14ac:dyDescent="0.35">
      <c r="A58" t="s">
        <v>16</v>
      </c>
      <c r="B58" t="s">
        <v>166</v>
      </c>
      <c r="C58" t="s">
        <v>12</v>
      </c>
      <c r="D58" t="s">
        <v>167</v>
      </c>
      <c r="E58" t="s">
        <v>168</v>
      </c>
      <c r="F58" s="2">
        <v>3500000</v>
      </c>
      <c r="G58" s="2">
        <v>6</v>
      </c>
      <c r="H58" s="2">
        <v>1</v>
      </c>
    </row>
    <row r="59" spans="1:8" outlineLevel="2" x14ac:dyDescent="0.35">
      <c r="A59" t="s">
        <v>16</v>
      </c>
      <c r="B59" t="s">
        <v>169</v>
      </c>
      <c r="C59" t="s">
        <v>15</v>
      </c>
      <c r="D59" t="s">
        <v>170</v>
      </c>
      <c r="E59" t="s">
        <v>171</v>
      </c>
      <c r="F59" s="2">
        <v>688652</v>
      </c>
      <c r="G59" s="2">
        <v>4</v>
      </c>
      <c r="H59" s="2">
        <v>0</v>
      </c>
    </row>
    <row r="60" spans="1:8" outlineLevel="1" x14ac:dyDescent="0.35">
      <c r="A60" s="1" t="s">
        <v>22</v>
      </c>
      <c r="F60" s="2">
        <f>SUBTOTAL(9,F44:F59)</f>
        <v>65383723</v>
      </c>
      <c r="G60" s="2">
        <f>SUBTOTAL(9,G44:G59)</f>
        <v>462</v>
      </c>
      <c r="H60" s="2">
        <f>SUBTOTAL(9,H44:H59)</f>
        <v>8</v>
      </c>
    </row>
    <row r="61" spans="1:8" outlineLevel="2" x14ac:dyDescent="0.35">
      <c r="A61" t="s">
        <v>26</v>
      </c>
      <c r="B61" t="s">
        <v>172</v>
      </c>
      <c r="C61" t="s">
        <v>14</v>
      </c>
      <c r="D61" t="s">
        <v>173</v>
      </c>
      <c r="E61" t="s">
        <v>174</v>
      </c>
      <c r="F61" s="2">
        <v>550000</v>
      </c>
      <c r="G61" s="2">
        <v>0</v>
      </c>
      <c r="H61" s="2">
        <v>0</v>
      </c>
    </row>
    <row r="62" spans="1:8" outlineLevel="2" x14ac:dyDescent="0.35">
      <c r="A62" t="s">
        <v>26</v>
      </c>
      <c r="B62" t="s">
        <v>175</v>
      </c>
      <c r="C62" t="s">
        <v>14</v>
      </c>
      <c r="D62" t="s">
        <v>176</v>
      </c>
      <c r="E62" t="s">
        <v>177</v>
      </c>
      <c r="F62" s="2">
        <v>650000</v>
      </c>
      <c r="G62" s="2">
        <v>0</v>
      </c>
      <c r="H62" s="2">
        <v>0</v>
      </c>
    </row>
    <row r="63" spans="1:8" outlineLevel="1" x14ac:dyDescent="0.35">
      <c r="A63" s="1" t="s">
        <v>27</v>
      </c>
      <c r="F63" s="2">
        <f>SUBTOTAL(9,F61:F62)</f>
        <v>1200000</v>
      </c>
      <c r="G63" s="2">
        <f>SUBTOTAL(9,G61:G62)</f>
        <v>0</v>
      </c>
      <c r="H63" s="2">
        <f>SUBTOTAL(9,H61:H62)</f>
        <v>0</v>
      </c>
    </row>
    <row r="64" spans="1:8" outlineLevel="2" x14ac:dyDescent="0.35">
      <c r="A64" t="s">
        <v>17</v>
      </c>
      <c r="B64" t="s">
        <v>178</v>
      </c>
      <c r="C64" t="s">
        <v>12</v>
      </c>
      <c r="D64" t="s">
        <v>179</v>
      </c>
      <c r="E64" t="s">
        <v>180</v>
      </c>
      <c r="F64" s="2">
        <v>688072</v>
      </c>
      <c r="G64" s="2">
        <v>3</v>
      </c>
      <c r="H64" s="2">
        <v>0</v>
      </c>
    </row>
    <row r="65" spans="1:8" outlineLevel="2" x14ac:dyDescent="0.35">
      <c r="A65" t="s">
        <v>17</v>
      </c>
      <c r="B65" t="s">
        <v>181</v>
      </c>
      <c r="C65" t="s">
        <v>12</v>
      </c>
      <c r="D65" t="s">
        <v>182</v>
      </c>
      <c r="E65" t="s">
        <v>183</v>
      </c>
      <c r="F65" s="2">
        <v>509361</v>
      </c>
      <c r="G65" s="2">
        <v>2</v>
      </c>
      <c r="H65" s="2">
        <v>0</v>
      </c>
    </row>
    <row r="66" spans="1:8" outlineLevel="2" x14ac:dyDescent="0.35">
      <c r="A66" t="s">
        <v>17</v>
      </c>
      <c r="B66" t="s">
        <v>184</v>
      </c>
      <c r="C66" t="s">
        <v>12</v>
      </c>
      <c r="D66" t="s">
        <v>185</v>
      </c>
      <c r="E66" t="s">
        <v>186</v>
      </c>
      <c r="F66" s="2">
        <v>600000</v>
      </c>
      <c r="G66" s="2">
        <v>2</v>
      </c>
      <c r="H66" s="2">
        <v>1</v>
      </c>
    </row>
    <row r="67" spans="1:8" outlineLevel="2" x14ac:dyDescent="0.35">
      <c r="A67" t="s">
        <v>17</v>
      </c>
      <c r="B67" t="s">
        <v>187</v>
      </c>
      <c r="C67" t="s">
        <v>12</v>
      </c>
      <c r="D67" t="s">
        <v>188</v>
      </c>
      <c r="E67" t="s">
        <v>189</v>
      </c>
      <c r="F67" s="2">
        <v>671649</v>
      </c>
      <c r="G67" s="2">
        <v>3</v>
      </c>
      <c r="H67" s="2">
        <v>0</v>
      </c>
    </row>
    <row r="68" spans="1:8" outlineLevel="2" x14ac:dyDescent="0.35">
      <c r="A68" t="s">
        <v>17</v>
      </c>
      <c r="B68" t="s">
        <v>190</v>
      </c>
      <c r="C68" t="s">
        <v>14</v>
      </c>
      <c r="D68" t="s">
        <v>191</v>
      </c>
      <c r="E68" t="s">
        <v>192</v>
      </c>
      <c r="F68" s="2">
        <v>554348</v>
      </c>
      <c r="G68" s="2">
        <v>1</v>
      </c>
      <c r="H68" s="2">
        <v>1</v>
      </c>
    </row>
    <row r="69" spans="1:8" outlineLevel="2" x14ac:dyDescent="0.35">
      <c r="A69" t="s">
        <v>17</v>
      </c>
      <c r="B69" t="s">
        <v>193</v>
      </c>
      <c r="C69" t="s">
        <v>12</v>
      </c>
      <c r="D69" t="s">
        <v>194</v>
      </c>
      <c r="E69" t="s">
        <v>195</v>
      </c>
      <c r="F69" s="2">
        <v>743926</v>
      </c>
      <c r="G69" s="2">
        <v>3</v>
      </c>
      <c r="H69" s="2">
        <v>1</v>
      </c>
    </row>
    <row r="70" spans="1:8" outlineLevel="2" x14ac:dyDescent="0.35">
      <c r="A70" t="s">
        <v>17</v>
      </c>
      <c r="B70" t="s">
        <v>196</v>
      </c>
      <c r="C70" t="s">
        <v>14</v>
      </c>
      <c r="D70" t="s">
        <v>197</v>
      </c>
      <c r="E70" t="s">
        <v>198</v>
      </c>
      <c r="F70" s="2">
        <v>529539</v>
      </c>
      <c r="G70" s="2">
        <v>2</v>
      </c>
      <c r="H70" s="2">
        <v>0</v>
      </c>
    </row>
    <row r="71" spans="1:8" outlineLevel="2" x14ac:dyDescent="0.35">
      <c r="A71" t="s">
        <v>17</v>
      </c>
      <c r="B71" t="s">
        <v>199</v>
      </c>
      <c r="C71" t="s">
        <v>14</v>
      </c>
      <c r="D71" t="s">
        <v>200</v>
      </c>
      <c r="E71" t="s">
        <v>201</v>
      </c>
      <c r="F71" s="2">
        <v>518945</v>
      </c>
      <c r="G71" s="2">
        <v>2</v>
      </c>
      <c r="H71" s="2">
        <v>1</v>
      </c>
    </row>
    <row r="72" spans="1:8" outlineLevel="2" x14ac:dyDescent="0.35">
      <c r="A72" t="s">
        <v>17</v>
      </c>
      <c r="B72" t="s">
        <v>202</v>
      </c>
      <c r="C72" t="s">
        <v>12</v>
      </c>
      <c r="D72" t="s">
        <v>203</v>
      </c>
      <c r="E72" t="s">
        <v>204</v>
      </c>
      <c r="F72" s="2">
        <v>635516</v>
      </c>
      <c r="G72" s="2">
        <v>2</v>
      </c>
      <c r="H72" s="2">
        <v>0</v>
      </c>
    </row>
    <row r="73" spans="1:8" outlineLevel="2" x14ac:dyDescent="0.35">
      <c r="A73" t="s">
        <v>17</v>
      </c>
      <c r="B73" t="s">
        <v>205</v>
      </c>
      <c r="C73" t="s">
        <v>12</v>
      </c>
      <c r="D73" t="s">
        <v>206</v>
      </c>
      <c r="E73" t="s">
        <v>207</v>
      </c>
      <c r="F73" s="2">
        <v>642730</v>
      </c>
      <c r="G73" s="2">
        <v>3</v>
      </c>
      <c r="H73" s="2">
        <v>1</v>
      </c>
    </row>
    <row r="74" spans="1:8" outlineLevel="2" x14ac:dyDescent="0.35">
      <c r="A74" t="s">
        <v>17</v>
      </c>
      <c r="B74" t="s">
        <v>208</v>
      </c>
      <c r="C74" t="s">
        <v>12</v>
      </c>
      <c r="D74" t="s">
        <v>209</v>
      </c>
      <c r="E74" t="s">
        <v>210</v>
      </c>
      <c r="F74" s="2">
        <v>504790</v>
      </c>
      <c r="G74" s="2">
        <v>3</v>
      </c>
      <c r="H74" s="2">
        <v>0</v>
      </c>
    </row>
    <row r="75" spans="1:8" outlineLevel="2" x14ac:dyDescent="0.35">
      <c r="A75" t="s">
        <v>17</v>
      </c>
      <c r="B75" t="s">
        <v>211</v>
      </c>
      <c r="C75" t="s">
        <v>12</v>
      </c>
      <c r="D75" t="s">
        <v>212</v>
      </c>
      <c r="E75" t="s">
        <v>213</v>
      </c>
      <c r="F75" s="2">
        <v>601660</v>
      </c>
      <c r="G75" s="2">
        <v>2</v>
      </c>
      <c r="H75" s="2">
        <v>0</v>
      </c>
    </row>
    <row r="76" spans="1:8" outlineLevel="2" x14ac:dyDescent="0.35">
      <c r="A76" t="s">
        <v>17</v>
      </c>
      <c r="B76" t="s">
        <v>214</v>
      </c>
      <c r="C76" t="s">
        <v>12</v>
      </c>
      <c r="D76" t="s">
        <v>215</v>
      </c>
      <c r="E76" t="s">
        <v>216</v>
      </c>
      <c r="F76" s="2">
        <v>677050</v>
      </c>
      <c r="G76" s="2">
        <v>3</v>
      </c>
      <c r="H76" s="2">
        <v>0</v>
      </c>
    </row>
    <row r="77" spans="1:8" outlineLevel="2" x14ac:dyDescent="0.35">
      <c r="A77" t="s">
        <v>17</v>
      </c>
      <c r="B77" t="s">
        <v>217</v>
      </c>
      <c r="C77" t="s">
        <v>12</v>
      </c>
      <c r="D77" t="s">
        <v>218</v>
      </c>
      <c r="E77" t="s">
        <v>35</v>
      </c>
      <c r="F77" s="2">
        <v>550660</v>
      </c>
      <c r="G77" s="2">
        <v>2</v>
      </c>
      <c r="H77" s="2">
        <v>0</v>
      </c>
    </row>
    <row r="78" spans="1:8" outlineLevel="2" x14ac:dyDescent="0.35">
      <c r="A78" t="s">
        <v>17</v>
      </c>
      <c r="B78" t="s">
        <v>219</v>
      </c>
      <c r="C78" t="s">
        <v>12</v>
      </c>
      <c r="D78" t="s">
        <v>220</v>
      </c>
      <c r="E78" t="s">
        <v>221</v>
      </c>
      <c r="F78" s="2">
        <v>507645</v>
      </c>
      <c r="G78" s="2">
        <v>3</v>
      </c>
      <c r="H78" s="2">
        <v>0</v>
      </c>
    </row>
    <row r="79" spans="1:8" outlineLevel="2" x14ac:dyDescent="0.35">
      <c r="A79" t="s">
        <v>17</v>
      </c>
      <c r="B79" t="s">
        <v>222</v>
      </c>
      <c r="C79" t="s">
        <v>12</v>
      </c>
      <c r="D79" t="s">
        <v>223</v>
      </c>
      <c r="E79" t="s">
        <v>204</v>
      </c>
      <c r="F79" s="2">
        <v>611797</v>
      </c>
      <c r="G79" s="2">
        <v>2</v>
      </c>
      <c r="H79" s="2">
        <v>1</v>
      </c>
    </row>
    <row r="80" spans="1:8" outlineLevel="2" x14ac:dyDescent="0.35">
      <c r="A80" t="s">
        <v>17</v>
      </c>
      <c r="B80" t="s">
        <v>224</v>
      </c>
      <c r="C80" t="s">
        <v>12</v>
      </c>
      <c r="D80" t="s">
        <v>225</v>
      </c>
      <c r="E80" t="s">
        <v>226</v>
      </c>
      <c r="F80" s="2">
        <v>562125</v>
      </c>
      <c r="G80" s="2">
        <v>3</v>
      </c>
      <c r="H80" s="2">
        <v>1</v>
      </c>
    </row>
    <row r="81" spans="1:8" outlineLevel="2" x14ac:dyDescent="0.35">
      <c r="A81" t="s">
        <v>17</v>
      </c>
      <c r="B81" t="s">
        <v>227</v>
      </c>
      <c r="C81" t="s">
        <v>12</v>
      </c>
      <c r="D81" t="s">
        <v>228</v>
      </c>
      <c r="E81" t="s">
        <v>229</v>
      </c>
      <c r="F81" s="2">
        <v>620454</v>
      </c>
      <c r="G81" s="2">
        <v>3</v>
      </c>
      <c r="H81" s="2">
        <v>0</v>
      </c>
    </row>
    <row r="82" spans="1:8" outlineLevel="2" x14ac:dyDescent="0.35">
      <c r="A82" t="s">
        <v>17</v>
      </c>
      <c r="B82" t="s">
        <v>230</v>
      </c>
      <c r="C82" t="s">
        <v>14</v>
      </c>
      <c r="D82" t="s">
        <v>231</v>
      </c>
      <c r="E82" t="s">
        <v>232</v>
      </c>
      <c r="F82" s="2">
        <v>522909</v>
      </c>
      <c r="G82" s="2">
        <v>2</v>
      </c>
      <c r="H82" s="2">
        <v>0</v>
      </c>
    </row>
    <row r="83" spans="1:8" outlineLevel="2" x14ac:dyDescent="0.35">
      <c r="A83" t="s">
        <v>17</v>
      </c>
      <c r="B83" t="s">
        <v>233</v>
      </c>
      <c r="C83" t="s">
        <v>14</v>
      </c>
      <c r="D83" t="s">
        <v>234</v>
      </c>
      <c r="E83" t="s">
        <v>198</v>
      </c>
      <c r="F83" s="2">
        <v>876712</v>
      </c>
      <c r="G83" s="2">
        <v>2</v>
      </c>
      <c r="H83" s="2">
        <v>1</v>
      </c>
    </row>
    <row r="84" spans="1:8" outlineLevel="1" x14ac:dyDescent="0.35">
      <c r="A84" s="1" t="s">
        <v>23</v>
      </c>
      <c r="F84" s="2">
        <f>SUBTOTAL(9,F64:F83)</f>
        <v>12129888</v>
      </c>
      <c r="G84" s="2">
        <f>SUBTOTAL(9,G64:G83)</f>
        <v>48</v>
      </c>
      <c r="H84" s="2">
        <f>SUBTOTAL(9,H64:H83)</f>
        <v>8</v>
      </c>
    </row>
    <row r="85" spans="1:8" outlineLevel="2" x14ac:dyDescent="0.35">
      <c r="A85" t="s">
        <v>18</v>
      </c>
      <c r="B85" t="s">
        <v>235</v>
      </c>
      <c r="C85" t="s">
        <v>12</v>
      </c>
      <c r="D85" t="s">
        <v>32</v>
      </c>
      <c r="E85" t="s">
        <v>236</v>
      </c>
      <c r="F85" s="2">
        <v>704000</v>
      </c>
    </row>
    <row r="86" spans="1:8" outlineLevel="2" x14ac:dyDescent="0.35">
      <c r="A86" t="s">
        <v>18</v>
      </c>
      <c r="B86" t="s">
        <v>237</v>
      </c>
      <c r="C86" t="s">
        <v>12</v>
      </c>
      <c r="D86" t="s">
        <v>238</v>
      </c>
      <c r="E86" t="s">
        <v>239</v>
      </c>
      <c r="F86" s="2">
        <v>600000</v>
      </c>
    </row>
    <row r="87" spans="1:8" outlineLevel="2" x14ac:dyDescent="0.35">
      <c r="A87" t="s">
        <v>18</v>
      </c>
      <c r="B87" t="s">
        <v>240</v>
      </c>
      <c r="C87" t="s">
        <v>12</v>
      </c>
      <c r="D87" t="s">
        <v>241</v>
      </c>
      <c r="E87" t="s">
        <v>242</v>
      </c>
      <c r="F87" s="2">
        <v>1203766</v>
      </c>
    </row>
    <row r="88" spans="1:8" outlineLevel="2" x14ac:dyDescent="0.35">
      <c r="A88" t="s">
        <v>18</v>
      </c>
      <c r="B88" t="s">
        <v>243</v>
      </c>
      <c r="C88" t="s">
        <v>12</v>
      </c>
      <c r="D88" t="s">
        <v>244</v>
      </c>
      <c r="E88" t="s">
        <v>245</v>
      </c>
      <c r="F88" s="2">
        <v>1243736</v>
      </c>
    </row>
    <row r="89" spans="1:8" outlineLevel="2" x14ac:dyDescent="0.35">
      <c r="A89" t="s">
        <v>18</v>
      </c>
      <c r="B89" t="s">
        <v>246</v>
      </c>
      <c r="C89" t="s">
        <v>12</v>
      </c>
      <c r="D89" t="s">
        <v>247</v>
      </c>
      <c r="E89" t="s">
        <v>248</v>
      </c>
      <c r="F89" s="2">
        <v>1530000</v>
      </c>
    </row>
    <row r="90" spans="1:8" outlineLevel="1" x14ac:dyDescent="0.35">
      <c r="A90" s="1" t="s">
        <v>24</v>
      </c>
      <c r="F90" s="2">
        <f>SUBTOTAL(9,F85:F89)</f>
        <v>5281502</v>
      </c>
      <c r="G90" s="2">
        <f>SUBTOTAL(9,G85:G89)</f>
        <v>0</v>
      </c>
      <c r="H90" s="2">
        <f>SUBTOTAL(9,H85:H89)</f>
        <v>0</v>
      </c>
    </row>
    <row r="91" spans="1:8" outlineLevel="2" x14ac:dyDescent="0.35">
      <c r="A91" t="s">
        <v>28</v>
      </c>
      <c r="B91" t="s">
        <v>249</v>
      </c>
      <c r="C91" t="s">
        <v>12</v>
      </c>
      <c r="D91" t="s">
        <v>250</v>
      </c>
      <c r="E91" t="s">
        <v>251</v>
      </c>
      <c r="F91" s="2">
        <v>11279855</v>
      </c>
      <c r="G91" s="2">
        <v>0</v>
      </c>
      <c r="H91" s="2">
        <v>0</v>
      </c>
    </row>
    <row r="92" spans="1:8" outlineLevel="1" x14ac:dyDescent="0.35">
      <c r="A92" s="1" t="s">
        <v>29</v>
      </c>
      <c r="F92" s="2">
        <f>SUBTOTAL(9,F91:F91)</f>
        <v>11279855</v>
      </c>
      <c r="G92" s="2">
        <f>SUBTOTAL(9,G91:G91)</f>
        <v>0</v>
      </c>
      <c r="H92" s="2">
        <f>SUBTOTAL(9,H91:H91)</f>
        <v>0</v>
      </c>
    </row>
    <row r="93" spans="1:8" x14ac:dyDescent="0.35">
      <c r="A93" s="1" t="s">
        <v>25</v>
      </c>
      <c r="F93" s="2">
        <f>SUBTOTAL(9,F8:F91)</f>
        <v>212738611</v>
      </c>
      <c r="G93" s="2">
        <f>SUBTOTAL(9,G8:G91)</f>
        <v>519</v>
      </c>
      <c r="H93" s="2">
        <f>SUBTOTAL(9,H8:H91)</f>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September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September 2021</dc:title>
  <dc:creator>Domansky, Scott</dc:creator>
  <cp:lastModifiedBy>Callison, Moon</cp:lastModifiedBy>
  <dcterms:created xsi:type="dcterms:W3CDTF">2018-12-03T22:59:04Z</dcterms:created>
  <dcterms:modified xsi:type="dcterms:W3CDTF">2021-10-05T20:26:26Z</dcterms:modified>
</cp:coreProperties>
</file>