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06575A0D-CC60-4DE1-A64E-42334D013321}" xr6:coauthVersionLast="47" xr6:coauthVersionMax="47" xr10:uidLastSave="{00000000-0000-0000-0000-000000000000}"/>
  <bookViews>
    <workbookView xWindow="14303" yWindow="-98" windowWidth="28995" windowHeight="15796" xr2:uid="{40CC2984-8280-4163-A0DF-FF9864B89EEE}"/>
  </bookViews>
  <sheets>
    <sheet name="November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7" i="1" l="1"/>
  <c r="G87" i="1"/>
  <c r="F87" i="1"/>
  <c r="H84" i="1"/>
  <c r="G84" i="1"/>
  <c r="F84" i="1"/>
  <c r="H67" i="1"/>
  <c r="G67" i="1"/>
  <c r="F67" i="1"/>
  <c r="H64" i="1"/>
  <c r="G64" i="1"/>
  <c r="F64" i="1"/>
  <c r="H41" i="1"/>
  <c r="G41" i="1"/>
  <c r="F41" i="1"/>
  <c r="H36" i="1"/>
  <c r="G36" i="1"/>
  <c r="F36" i="1"/>
  <c r="H33" i="1"/>
  <c r="G33" i="1"/>
  <c r="F33" i="1"/>
  <c r="H31" i="1"/>
  <c r="H88" i="1" s="1"/>
  <c r="G31" i="1"/>
  <c r="G88" i="1" s="1"/>
  <c r="F31" i="1"/>
  <c r="H25" i="1"/>
  <c r="G25" i="1"/>
  <c r="F25" i="1"/>
  <c r="H11" i="1"/>
  <c r="G11" i="1"/>
  <c r="F11" i="1"/>
  <c r="F88" i="1" s="1"/>
</calcChain>
</file>

<file path=xl/sharedStrings.xml><?xml version="1.0" encoding="utf-8"?>
<sst xmlns="http://schemas.openxmlformats.org/spreadsheetml/2006/main" count="373" uniqueCount="245">
  <si>
    <t>CITY OF SEATTLE</t>
  </si>
  <si>
    <t>SEATTLE DEPARTMENT OF CONSTRUCTION AND INSPECTIONS</t>
  </si>
  <si>
    <t>ISSUED BUILDING DEVELOPMENT PERMITS</t>
  </si>
  <si>
    <t>Permit Type</t>
  </si>
  <si>
    <t>Permit Number</t>
  </si>
  <si>
    <t>Review Type</t>
  </si>
  <si>
    <t>Project Address</t>
  </si>
  <si>
    <t>Project Description</t>
  </si>
  <si>
    <t>Issue Value</t>
  </si>
  <si>
    <t>Units Added</t>
  </si>
  <si>
    <t>Units Removed</t>
  </si>
  <si>
    <t>Blanket Tenant Improvement Permit</t>
  </si>
  <si>
    <t>Full C</t>
  </si>
  <si>
    <t>Construction Permit-Commercial-Add/Alt</t>
  </si>
  <si>
    <t>Full +</t>
  </si>
  <si>
    <t>Dependent Building</t>
  </si>
  <si>
    <t>Construction Permit-Multifamily-New</t>
  </si>
  <si>
    <t>Construction Permit-Single Family/Duplex-New</t>
  </si>
  <si>
    <t>Mechanical Permit</t>
  </si>
  <si>
    <t>Field</t>
  </si>
  <si>
    <t>Blanket Tenant Improvement Permit Total</t>
  </si>
  <si>
    <t>Construction Permit-Commercial-Add/Alt Total</t>
  </si>
  <si>
    <t>Construction Permit-Multifamily-New Total</t>
  </si>
  <si>
    <t>Construction Permit-Single Family/Duplex-New Total</t>
  </si>
  <si>
    <t>Mechanical Permit Total</t>
  </si>
  <si>
    <t>Grand Total</t>
  </si>
  <si>
    <t>Construction Permit-Single Family/Duplex-Add/Alt</t>
  </si>
  <si>
    <t>Construction Permit-Single Family/Duplex-Add/Alt Total</t>
  </si>
  <si>
    <t>Construction Permit-Multifamily-Add/Alt</t>
  </si>
  <si>
    <t>Construction Permit-Multifamily-Add/Alt Total</t>
  </si>
  <si>
    <t>Construction Permit-Institutional-Add/Alt</t>
  </si>
  <si>
    <t>Construction Permit-Institutional-Add/Alt Total</t>
  </si>
  <si>
    <t>1201 2ND AVE</t>
  </si>
  <si>
    <t>7930 RAINIER AVE S</t>
  </si>
  <si>
    <t>Establish use and Construct single-family residence with attached accessory dwelling unit [AADU] and detached accessory dwelling unit [DADU], per plan.</t>
  </si>
  <si>
    <t>Establish use as and construct a single-family residence, per plan</t>
  </si>
  <si>
    <t>November</t>
  </si>
  <si>
    <t>6854951-BK</t>
  </si>
  <si>
    <t>2201 6TH AVE</t>
  </si>
  <si>
    <t>Blanket permit tenant improvements to office space for multiple tenants on Levels  2-9, 11, &amp; 13-15, per plans.</t>
  </si>
  <si>
    <t>6858215-BK</t>
  </si>
  <si>
    <t>645 ELLIOTT AVE W</t>
  </si>
  <si>
    <t>Blanket tenant improvements to office space for Nexelis on the 3rd floor, per plans.</t>
  </si>
  <si>
    <t>6864905-BK</t>
  </si>
  <si>
    <t>1015 2ND AVE</t>
  </si>
  <si>
    <t>Blanket permit tenant improvements to office space for Corr Cronin on the 10th floor, per plans.</t>
  </si>
  <si>
    <t>6778337-CN</t>
  </si>
  <si>
    <t>901 FAIRVIEW AVE N</t>
  </si>
  <si>
    <t>Alterations to repair and replace portions of existing piers and docks accessory to existing marina, per plans.</t>
  </si>
  <si>
    <t>6778372-CN</t>
  </si>
  <si>
    <t>809 FAIRVIEW AVE N</t>
  </si>
  <si>
    <t>Repair and replace rotted members of existing dock structure, per plan.</t>
  </si>
  <si>
    <t>6780924-CN</t>
  </si>
  <si>
    <t>810 PIKE ST</t>
  </si>
  <si>
    <t>Construct exterior alterations to existing commercial building (WA State Convention Cntr) to install garage door and canopies on east façade, per plan</t>
  </si>
  <si>
    <t>6819147-CN</t>
  </si>
  <si>
    <t>Construct tenant improvement on 9th floor of existing commercial building, per plan.</t>
  </si>
  <si>
    <t>6827625-CN</t>
  </si>
  <si>
    <t>1109 N 36TH ST</t>
  </si>
  <si>
    <t>Tenant improvements for medical offices in east building for Seattle Orthopedic Center, per plans.  (Change use from office to medical services and construct tenant improvements.  Reviews and processing for 2 construction records under 6827625-CN)</t>
  </si>
  <si>
    <t>6827690-CN</t>
  </si>
  <si>
    <t>800 OCCIDENTAL AVE S</t>
  </si>
  <si>
    <t>Construct alterations to Club level toilet rooms in existing stadium (Lumen Field), per plan.</t>
  </si>
  <si>
    <t>6831320-CN</t>
  </si>
  <si>
    <t>169 12TH AVE</t>
  </si>
  <si>
    <t>Construct alterations and initial tenant improvements for retail space [ST FRANCIS HOUSE] at 1st floor of mixed-use apartment building [12TH AND SPRUCE SUPPORTIVE HOUSING], occupy per plan.</t>
  </si>
  <si>
    <t>6832926-CN</t>
  </si>
  <si>
    <t>1918 TERRY AVE</t>
  </si>
  <si>
    <t>Construct initial tenant improvements to commercial building ( Seattle Children's Research Institute) on the levels 7-9, per plan.  Mechanical Included.</t>
  </si>
  <si>
    <t>6833142-CN</t>
  </si>
  <si>
    <t>4609 14TH AVE NW</t>
  </si>
  <si>
    <t>Change of use from retail to medical clinic and construct alterations for same in portions of mixed-use building, occupy per plans. Mechanical included this permit.</t>
  </si>
  <si>
    <t>6839928-CN</t>
  </si>
  <si>
    <t>2205 7TH AVE</t>
  </si>
  <si>
    <t>Construct initial tenant improvements for retail store [LIKELIHOOD] in mixed-use commercial building, occupy per plan.</t>
  </si>
  <si>
    <t>6850453-CN</t>
  </si>
  <si>
    <t>9400 RAINIER AVE S</t>
  </si>
  <si>
    <t>Establish use as child care center and school and Construct initial tenant improvements for early learning and STEM school [MARS EARLY LEARNING ACADEMY] in mixed-use building, occupy per plan.</t>
  </si>
  <si>
    <t>6851824-CN</t>
  </si>
  <si>
    <t>1103 N 36th ST</t>
  </si>
  <si>
    <t>Tenant improvements for medical offices in west building for Seattle Orthopedic Center, per plans.  (Change use from office to medical services and construct tenant improvements.  Reviews and processing for 2 construction records under 6827625-CN)</t>
  </si>
  <si>
    <t>6868200-CN</t>
  </si>
  <si>
    <t>5840 AIRPORT WAY S</t>
  </si>
  <si>
    <t>Construct tenant improvements to portion of commercial office building, subject to field inspection</t>
  </si>
  <si>
    <t>Construction Permit-Commercial-New</t>
  </si>
  <si>
    <t>6609667-CN</t>
  </si>
  <si>
    <t>601 AURORA AVE N</t>
  </si>
  <si>
    <t>Establish use as and construct new mixed-use building, occupy per plan.  Mechanical is included.</t>
  </si>
  <si>
    <t>6658390-CN</t>
  </si>
  <si>
    <t>528 18TH AVE</t>
  </si>
  <si>
    <t>Construct new medical office building (Swedish Cherry Hill) with below grade parking, occupy per plan.  Mechanical is included.</t>
  </si>
  <si>
    <t>6749889-CN</t>
  </si>
  <si>
    <t>1750 22ND AVE S</t>
  </si>
  <si>
    <t>Construct a mixed-use building, occupy per plans</t>
  </si>
  <si>
    <t>6750983-CN</t>
  </si>
  <si>
    <t>1765 22ND AVE S</t>
  </si>
  <si>
    <t>Construct a mixed-use building, occupy per plans.</t>
  </si>
  <si>
    <t>6796666-CN</t>
  </si>
  <si>
    <t>8610 AURORA AVE N</t>
  </si>
  <si>
    <t>Construct an apartment building, and occupy per plan. Mechanical Included.</t>
  </si>
  <si>
    <t>Construction Permit-Commercial-Temp</t>
  </si>
  <si>
    <t>6827643-CN</t>
  </si>
  <si>
    <t>3235 16TH AVE SW</t>
  </si>
  <si>
    <t>Change of occupancy of portions of commercial warehouse for TV/Movie filming production without audience and construct alterations for same, per plans. Mechanical included this permit. **No change of use this permit**. **Occupancy to be revised back with a post issuance permit revision.**</t>
  </si>
  <si>
    <t>6793321-CN</t>
  </si>
  <si>
    <t>2919 1st AVE W</t>
  </si>
  <si>
    <t>Construct substantial alterations to an existing Seattle Public School building, per plans. Mechanical included this permit.</t>
  </si>
  <si>
    <t>6828057-CN</t>
  </si>
  <si>
    <t>4400 INTERLAKE AVE N</t>
  </si>
  <si>
    <t>Construct alterations and voluntary seismic retrofit to portions of Lincoln High School, per plan.  Mechanical is included. (Phased occupancy under separate issued TCO only)</t>
  </si>
  <si>
    <t>6692654-CN</t>
  </si>
  <si>
    <t>800 JEFFERSON ST</t>
  </si>
  <si>
    <t>Construct alterations to existing multifamily building, occupy per plan.</t>
  </si>
  <si>
    <t>6788488-CN</t>
  </si>
  <si>
    <t>601 BELMONT AVE E</t>
  </si>
  <si>
    <t>Construct exterior alterations to existing condominium building, per plan.</t>
  </si>
  <si>
    <t>6794345-CN</t>
  </si>
  <si>
    <t>4131 11TH AVE NE</t>
  </si>
  <si>
    <t>Replace post-tensioned anchors on portions of levels one thru eight of a multi-family building, per plans.</t>
  </si>
  <si>
    <t>6847488-CN</t>
  </si>
  <si>
    <t>900 UNIVERSITY ST</t>
  </si>
  <si>
    <t>Construct tenant improvements to existing multipurpose room (Anderson Hall), per plan.</t>
  </si>
  <si>
    <t>6671768-CN</t>
  </si>
  <si>
    <t>3727 S DAWSON ST</t>
  </si>
  <si>
    <t>Establish use as and construct townhouses, per plans.</t>
  </si>
  <si>
    <t>6686865-CN</t>
  </si>
  <si>
    <t>12004 31ST AVE NE</t>
  </si>
  <si>
    <t>Construct new West townhouse building, per plan (Establish use as rowhouse and construct (2) new townhouse buildings, review and process for 2 CN's under 6686865-CN)</t>
  </si>
  <si>
    <t>6691152-CN</t>
  </si>
  <si>
    <t>1446 NW 53RD ST</t>
  </si>
  <si>
    <t>Establish use as apartment and construct new multifamily building, per plan.</t>
  </si>
  <si>
    <t>6694603-CN</t>
  </si>
  <si>
    <t>5253 University WAY NE</t>
  </si>
  <si>
    <t>Construct a mixed-use building, occupy per plan.</t>
  </si>
  <si>
    <t>6698919-CN</t>
  </si>
  <si>
    <t>1400 NE 55TH ST</t>
  </si>
  <si>
    <t>Establish use as residential and retail and construct a mixed use building and, occupy per plan.</t>
  </si>
  <si>
    <t>6699648-CN</t>
  </si>
  <si>
    <t>10501 MIDVALE AVE N</t>
  </si>
  <si>
    <t>Establish use as and construct a congregate living facility, occupy per plan.</t>
  </si>
  <si>
    <t>6719324-CN</t>
  </si>
  <si>
    <t>12309 15TH AVE NE</t>
  </si>
  <si>
    <t>Construct east bldg. 1, per plans. _x000D_
(Establish use as and construct a townhouse bldg. &amp; a live/work bldg., occupy per plans. Review and processing for 2 C/N's under 6719324)</t>
  </si>
  <si>
    <t>6719702-CN</t>
  </si>
  <si>
    <t>920 N 35TH ST</t>
  </si>
  <si>
    <t>Establish use as and construct new townhouse building, per plan.</t>
  </si>
  <si>
    <t>6719942-CN</t>
  </si>
  <si>
    <t>918 N 35TH ST</t>
  </si>
  <si>
    <t>Establish use as rowhouse and construct townhouse, per plan.</t>
  </si>
  <si>
    <t>6727467-CN</t>
  </si>
  <si>
    <t>421 BELMONT AVE E</t>
  </si>
  <si>
    <t>Construct mixed-use boarding house and apartment building and occupy, per plans.</t>
  </si>
  <si>
    <t>6737545-CN</t>
  </si>
  <si>
    <t>3417 HARBOR AVE SW</t>
  </si>
  <si>
    <t>Construct an apartment building with below grade parking, occupy per plan.</t>
  </si>
  <si>
    <t>6782246-CN</t>
  </si>
  <si>
    <t>845 NW 54TH ST</t>
  </si>
  <si>
    <t>Construct north townhouse building. [Establish use as rowhouses and townhouses and Construct townhouse buildings, per plan. Review and processing for (2) construction records under 6782246-CN]</t>
  </si>
  <si>
    <t>6793118-CN</t>
  </si>
  <si>
    <t>2315 N 113TH PL</t>
  </si>
  <si>
    <t>Construct South townhouse, per plan. (Establish use as townhouse and construct 1 new townhouse structure and 2 new duplexes, per plan.  Review &amp; process for 3 permit records under 6793118-CN).</t>
  </si>
  <si>
    <t>6795869-CN</t>
  </si>
  <si>
    <t>2029 YALE AVE E</t>
  </si>
  <si>
    <t>Construct a residential building with parking garage below, occupy per plan.</t>
  </si>
  <si>
    <t>6802179-CN</t>
  </si>
  <si>
    <t>3104 NE 120TH ST</t>
  </si>
  <si>
    <t>Construct new South townhouse building, per plan (Establish use as rowhouse and construct (2) new townhouse buildings, review and process for 2 CN's under 6686865-CN)</t>
  </si>
  <si>
    <t>6802527-CN</t>
  </si>
  <si>
    <t>1320 E PINE ST</t>
  </si>
  <si>
    <t>Establish use as and construct mixed-use apartment structure, occupy per plan</t>
  </si>
  <si>
    <t>6810675-CN</t>
  </si>
  <si>
    <t>1703 26TH AVE</t>
  </si>
  <si>
    <t>Construct a townhouse building maintaining an existing separate single-family residence, per plans</t>
  </si>
  <si>
    <t>6812179-CN</t>
  </si>
  <si>
    <t>843 NW 54TH ST</t>
  </si>
  <si>
    <t>Construct south townhouse building. [Establish use as rowhouses and townhouses and Construct townhouse buildings, per plan. Review and processing for (2) construction records under 6782246-CN]</t>
  </si>
  <si>
    <t>6820536-CN</t>
  </si>
  <si>
    <t>1225 TAYLOR AVE N</t>
  </si>
  <si>
    <t>Construct east townhouse building. [Establish use and Construct townhouse buildings, per plan. Review and processing for (2) construction records under 6820536-CN.]</t>
  </si>
  <si>
    <t>6820847-CN</t>
  </si>
  <si>
    <t>Construct initial tenant improvement in portion of a mixed-use building for a pre-school/child care facility, occupy per plans. Mechanical included this permit.</t>
  </si>
  <si>
    <t>6827851-CN</t>
  </si>
  <si>
    <t>1223 TAYLOR AVE N</t>
  </si>
  <si>
    <t>Construct west townhouse building. [Establish use and Construct townhouse buildings, per plan. Review and processing for (2) construction records under 6820536-CN.]</t>
  </si>
  <si>
    <t>6843850-CN</t>
  </si>
  <si>
    <t>8011 MARY AVE NW</t>
  </si>
  <si>
    <t>Establish use and Construct new townhouse structure, per plan.</t>
  </si>
  <si>
    <t>6777514-CN</t>
  </si>
  <si>
    <t>2317 NW 89th PL</t>
  </si>
  <si>
    <t>Construct additions to main floor and basement of single family residence and substantial alterations, per plans.</t>
  </si>
  <si>
    <t>6851819-CN</t>
  </si>
  <si>
    <t>3916 24TH AVE S</t>
  </si>
  <si>
    <t>Construct substantial alterations and additon to existing single family residence, per plan.</t>
  </si>
  <si>
    <t>6722507-CN</t>
  </si>
  <si>
    <t>8036 MARY AVE NW</t>
  </si>
  <si>
    <t>Construct west townhouse (Establish use as and construct (2) townhouse structures.  Review &amp; process (2) records under 6722507-CN).</t>
  </si>
  <si>
    <t>6735911-CN</t>
  </si>
  <si>
    <t>9247 20TH AVE SW</t>
  </si>
  <si>
    <t>Establish use as and construct new 2-family dwelling unit, existing garage to be removed, per plan.</t>
  </si>
  <si>
    <t>6775008-CN</t>
  </si>
  <si>
    <t>3048 NW 69TH ST</t>
  </si>
  <si>
    <t>Establish use as and construct single family residence, per plan.  Existing detached garage to remain.</t>
  </si>
  <si>
    <t>6786745-CN</t>
  </si>
  <si>
    <t>8542 9TH AVE NW</t>
  </si>
  <si>
    <t>Establish use as and construct new duplex, per plan.</t>
  </si>
  <si>
    <t>6789121-CN</t>
  </si>
  <si>
    <t>Construct east townhouse (Establish use as and construct (2) townhouse structures.  Review and process (2) records under 6722507-CN).</t>
  </si>
  <si>
    <t>6790929-CN</t>
  </si>
  <si>
    <t>2320 EYRES PL W</t>
  </si>
  <si>
    <t>Establish use as and construct single-family residence, per plan.</t>
  </si>
  <si>
    <t>6805407-CN</t>
  </si>
  <si>
    <t>3601 12TH AVE W</t>
  </si>
  <si>
    <t>6814734-CN</t>
  </si>
  <si>
    <t>10044 RAVENNA AVE NE</t>
  </si>
  <si>
    <t>Establish use as single family residence and construct a one-family dwelling with an attached accessory dwelling unit and a detached accessory dwelling unit, per plans.</t>
  </si>
  <si>
    <t>6815531-CN</t>
  </si>
  <si>
    <t>1721 NW 64TH ST</t>
  </si>
  <si>
    <t>Establish use as rowhouses and construct a two-family dwelling, per plans</t>
  </si>
  <si>
    <t>6816304-CN</t>
  </si>
  <si>
    <t>4852 S FINDLAY ST</t>
  </si>
  <si>
    <t>6816777-CN</t>
  </si>
  <si>
    <t>10048 RAVENNA AVE NE</t>
  </si>
  <si>
    <t>Establish use as single family residence with attached and detached accessory dwelling units and construct a 2-family dwelling with a detached one-family dwelling unit, per plans.</t>
  </si>
  <si>
    <t>6818008-CN</t>
  </si>
  <si>
    <t>7745 HOLDEN PL SW</t>
  </si>
  <si>
    <t>Establish use as and construct a single-family house with an attached accessory dwelling unit and a detached accessory dwelling unit, per plans</t>
  </si>
  <si>
    <t>6825163-CN</t>
  </si>
  <si>
    <t>3614 38TH AVE W</t>
  </si>
  <si>
    <t>Establish use as single family residence and construct a one-family dwelling with an attached accessory dwelling unit, per plans.</t>
  </si>
  <si>
    <t>6830372-CN</t>
  </si>
  <si>
    <t>6268 LAKE SHORE DR S</t>
  </si>
  <si>
    <t>Establish use as and construction single family residence, per plan.</t>
  </si>
  <si>
    <t>6836093-CN</t>
  </si>
  <si>
    <t>4304 NE 82ND ST</t>
  </si>
  <si>
    <t>Establish use as &amp; construct single-family residence w/ attached accessory dwelling unit (AADU), per plan</t>
  </si>
  <si>
    <t>6838563-CN</t>
  </si>
  <si>
    <t>647 NW 54TH ST</t>
  </si>
  <si>
    <t>6756141-ME</t>
  </si>
  <si>
    <t>303 BATTERY ST</t>
  </si>
  <si>
    <t>New construction including the following: SCL Vault - Supply Air and Transfer Grille, First floor common space completion per plans, Stairwell, elevator and pressurization systems per plans, mechanical louvers. HVAC Plant - Central Plant Water Piping and Sharc/Piranha Heat Recovery System.</t>
  </si>
  <si>
    <t>6845065-ME</t>
  </si>
  <si>
    <t>1215 E FIR ST</t>
  </si>
  <si>
    <t>Installation of HVAC for six story mixed use new construction building, all work per plans.</t>
  </si>
  <si>
    <t>Construction Permit-Commercial-New Total</t>
  </si>
  <si>
    <t>Construction Permit-Commercial-Temp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</si>
</sst>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C1B7-A575-4FF4-9880-72245E0D316A}">
  <dimension ref="A1:H88"/>
  <sheetViews>
    <sheetView tabSelected="1" zoomScaleNormal="100" workbookViewId="0"/>
  </sheetViews>
  <sheetFormatPr defaultRowHeight="14.5" outlineLevelRow="2" x14ac:dyDescent="0.35"/>
  <cols>
    <col min="1" max="1" width="47.26953125" customWidth="1"/>
    <col min="2" max="2" width="14.81640625" bestFit="1" customWidth="1"/>
    <col min="3" max="3" width="19" bestFit="1" customWidth="1"/>
    <col min="4" max="4" width="26.26953125" bestFit="1" customWidth="1"/>
    <col min="5" max="5" width="41.54296875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2021</v>
      </c>
    </row>
    <row r="5" spans="1:8" x14ac:dyDescent="0.35">
      <c r="A5" s="1" t="s">
        <v>36</v>
      </c>
    </row>
    <row r="7" spans="1:8" ht="15.75" customHeight="1" x14ac:dyDescent="0.3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5" t="s">
        <v>9</v>
      </c>
      <c r="H7" s="5" t="s">
        <v>10</v>
      </c>
    </row>
    <row r="8" spans="1:8" outlineLevel="2" x14ac:dyDescent="0.35">
      <c r="A8" t="s">
        <v>11</v>
      </c>
      <c r="B8" t="s">
        <v>37</v>
      </c>
      <c r="C8" t="s">
        <v>14</v>
      </c>
      <c r="D8" t="s">
        <v>38</v>
      </c>
      <c r="E8" t="s">
        <v>39</v>
      </c>
      <c r="F8" s="2">
        <v>7000000</v>
      </c>
    </row>
    <row r="9" spans="1:8" outlineLevel="2" x14ac:dyDescent="0.35">
      <c r="A9" t="s">
        <v>11</v>
      </c>
      <c r="B9" t="s">
        <v>40</v>
      </c>
      <c r="C9" t="s">
        <v>14</v>
      </c>
      <c r="D9" t="s">
        <v>41</v>
      </c>
      <c r="E9" t="s">
        <v>42</v>
      </c>
      <c r="F9" s="2">
        <v>1500000</v>
      </c>
    </row>
    <row r="10" spans="1:8" outlineLevel="2" x14ac:dyDescent="0.35">
      <c r="A10" t="s">
        <v>11</v>
      </c>
      <c r="B10" t="s">
        <v>43</v>
      </c>
      <c r="C10" t="s">
        <v>14</v>
      </c>
      <c r="D10" t="s">
        <v>44</v>
      </c>
      <c r="E10" t="s">
        <v>45</v>
      </c>
      <c r="F10" s="2">
        <v>1700000</v>
      </c>
    </row>
    <row r="11" spans="1:8" outlineLevel="1" x14ac:dyDescent="0.35">
      <c r="A11" s="1" t="s">
        <v>20</v>
      </c>
      <c r="F11" s="2">
        <f>SUBTOTAL(9,F8:F10)</f>
        <v>10200000</v>
      </c>
      <c r="G11" s="2">
        <f>SUBTOTAL(9,G8:G10)</f>
        <v>0</v>
      </c>
      <c r="H11" s="2">
        <f>SUBTOTAL(9,H8:H10)</f>
        <v>0</v>
      </c>
    </row>
    <row r="12" spans="1:8" outlineLevel="2" x14ac:dyDescent="0.35">
      <c r="A12" t="s">
        <v>13</v>
      </c>
      <c r="B12" t="s">
        <v>46</v>
      </c>
      <c r="C12" t="s">
        <v>14</v>
      </c>
      <c r="D12" t="s">
        <v>47</v>
      </c>
      <c r="E12" t="s">
        <v>48</v>
      </c>
      <c r="F12" s="2">
        <v>882000</v>
      </c>
      <c r="G12" s="2">
        <v>0</v>
      </c>
      <c r="H12" s="2">
        <v>0</v>
      </c>
    </row>
    <row r="13" spans="1:8" outlineLevel="2" x14ac:dyDescent="0.35">
      <c r="A13" t="s">
        <v>13</v>
      </c>
      <c r="B13" t="s">
        <v>49</v>
      </c>
      <c r="C13" t="s">
        <v>12</v>
      </c>
      <c r="D13" t="s">
        <v>50</v>
      </c>
      <c r="E13" t="s">
        <v>51</v>
      </c>
      <c r="F13" s="2">
        <v>950000</v>
      </c>
      <c r="G13" s="2">
        <v>0</v>
      </c>
      <c r="H13" s="2">
        <v>0</v>
      </c>
    </row>
    <row r="14" spans="1:8" outlineLevel="2" x14ac:dyDescent="0.35">
      <c r="A14" t="s">
        <v>13</v>
      </c>
      <c r="B14" t="s">
        <v>52</v>
      </c>
      <c r="C14" t="s">
        <v>12</v>
      </c>
      <c r="D14" t="s">
        <v>53</v>
      </c>
      <c r="E14" t="s">
        <v>54</v>
      </c>
      <c r="F14" s="2">
        <v>750000</v>
      </c>
      <c r="G14" s="2">
        <v>0</v>
      </c>
      <c r="H14" s="2">
        <v>0</v>
      </c>
    </row>
    <row r="15" spans="1:8" outlineLevel="2" x14ac:dyDescent="0.35">
      <c r="A15" t="s">
        <v>13</v>
      </c>
      <c r="B15" t="s">
        <v>55</v>
      </c>
      <c r="C15" t="s">
        <v>14</v>
      </c>
      <c r="D15" t="s">
        <v>32</v>
      </c>
      <c r="E15" t="s">
        <v>56</v>
      </c>
      <c r="F15" s="2">
        <v>596492</v>
      </c>
      <c r="G15" s="2">
        <v>0</v>
      </c>
      <c r="H15" s="2">
        <v>0</v>
      </c>
    </row>
    <row r="16" spans="1:8" outlineLevel="2" x14ac:dyDescent="0.35">
      <c r="A16" t="s">
        <v>13</v>
      </c>
      <c r="B16" t="s">
        <v>57</v>
      </c>
      <c r="C16" t="s">
        <v>12</v>
      </c>
      <c r="D16" t="s">
        <v>58</v>
      </c>
      <c r="E16" t="s">
        <v>59</v>
      </c>
      <c r="F16" s="2">
        <v>1200000</v>
      </c>
      <c r="G16" s="2">
        <v>0</v>
      </c>
      <c r="H16" s="2">
        <v>0</v>
      </c>
    </row>
    <row r="17" spans="1:8" outlineLevel="2" x14ac:dyDescent="0.35">
      <c r="A17" t="s">
        <v>13</v>
      </c>
      <c r="B17" t="s">
        <v>60</v>
      </c>
      <c r="C17" t="s">
        <v>14</v>
      </c>
      <c r="D17" t="s">
        <v>61</v>
      </c>
      <c r="E17" t="s">
        <v>62</v>
      </c>
      <c r="F17" s="2">
        <v>978436</v>
      </c>
      <c r="G17" s="2">
        <v>0</v>
      </c>
      <c r="H17" s="2">
        <v>0</v>
      </c>
    </row>
    <row r="18" spans="1:8" outlineLevel="2" x14ac:dyDescent="0.35">
      <c r="A18" t="s">
        <v>13</v>
      </c>
      <c r="B18" t="s">
        <v>63</v>
      </c>
      <c r="C18" t="s">
        <v>12</v>
      </c>
      <c r="D18" t="s">
        <v>64</v>
      </c>
      <c r="E18" t="s">
        <v>65</v>
      </c>
      <c r="F18" s="2">
        <v>900000</v>
      </c>
      <c r="G18" s="2">
        <v>0</v>
      </c>
      <c r="H18" s="2">
        <v>0</v>
      </c>
    </row>
    <row r="19" spans="1:8" outlineLevel="2" x14ac:dyDescent="0.35">
      <c r="A19" t="s">
        <v>13</v>
      </c>
      <c r="B19" t="s">
        <v>66</v>
      </c>
      <c r="C19" t="s">
        <v>12</v>
      </c>
      <c r="D19" t="s">
        <v>67</v>
      </c>
      <c r="E19" t="s">
        <v>68</v>
      </c>
      <c r="F19" s="2">
        <v>20670171</v>
      </c>
      <c r="G19" s="2">
        <v>0</v>
      </c>
      <c r="H19" s="2">
        <v>0</v>
      </c>
    </row>
    <row r="20" spans="1:8" outlineLevel="2" x14ac:dyDescent="0.35">
      <c r="A20" t="s">
        <v>13</v>
      </c>
      <c r="B20" t="s">
        <v>69</v>
      </c>
      <c r="C20" t="s">
        <v>14</v>
      </c>
      <c r="D20" t="s">
        <v>70</v>
      </c>
      <c r="E20" t="s">
        <v>71</v>
      </c>
      <c r="F20" s="2">
        <v>1678750</v>
      </c>
      <c r="G20" s="2">
        <v>0</v>
      </c>
      <c r="H20" s="2">
        <v>0</v>
      </c>
    </row>
    <row r="21" spans="1:8" outlineLevel="2" x14ac:dyDescent="0.35">
      <c r="A21" t="s">
        <v>13</v>
      </c>
      <c r="B21" t="s">
        <v>72</v>
      </c>
      <c r="C21" t="s">
        <v>12</v>
      </c>
      <c r="D21" t="s">
        <v>73</v>
      </c>
      <c r="E21" t="s">
        <v>74</v>
      </c>
      <c r="F21" s="2">
        <v>520088</v>
      </c>
      <c r="G21" s="2">
        <v>0</v>
      </c>
      <c r="H21" s="2">
        <v>0</v>
      </c>
    </row>
    <row r="22" spans="1:8" outlineLevel="2" x14ac:dyDescent="0.35">
      <c r="A22" t="s">
        <v>13</v>
      </c>
      <c r="B22" t="s">
        <v>75</v>
      </c>
      <c r="C22" t="s">
        <v>12</v>
      </c>
      <c r="D22" t="s">
        <v>76</v>
      </c>
      <c r="E22" t="s">
        <v>77</v>
      </c>
      <c r="F22" s="2">
        <v>952639</v>
      </c>
      <c r="G22" s="2">
        <v>0</v>
      </c>
      <c r="H22" s="2">
        <v>0</v>
      </c>
    </row>
    <row r="23" spans="1:8" outlineLevel="2" x14ac:dyDescent="0.35">
      <c r="A23" t="s">
        <v>13</v>
      </c>
      <c r="B23" t="s">
        <v>78</v>
      </c>
      <c r="C23" t="s">
        <v>15</v>
      </c>
      <c r="D23" t="s">
        <v>79</v>
      </c>
      <c r="E23" t="s">
        <v>80</v>
      </c>
      <c r="F23" s="2">
        <v>600000</v>
      </c>
    </row>
    <row r="24" spans="1:8" outlineLevel="2" x14ac:dyDescent="0.35">
      <c r="A24" t="s">
        <v>13</v>
      </c>
      <c r="B24" t="s">
        <v>81</v>
      </c>
      <c r="C24" t="s">
        <v>19</v>
      </c>
      <c r="D24" t="s">
        <v>82</v>
      </c>
      <c r="E24" t="s">
        <v>83</v>
      </c>
      <c r="F24" s="2">
        <v>500000</v>
      </c>
    </row>
    <row r="25" spans="1:8" outlineLevel="1" x14ac:dyDescent="0.35">
      <c r="A25" s="1" t="s">
        <v>21</v>
      </c>
      <c r="F25" s="2">
        <f>SUBTOTAL(9,F12:F24)</f>
        <v>31178576</v>
      </c>
      <c r="G25" s="2">
        <f>SUBTOTAL(9,G12:G24)</f>
        <v>0</v>
      </c>
      <c r="H25" s="2">
        <f>SUBTOTAL(9,H12:H24)</f>
        <v>0</v>
      </c>
    </row>
    <row r="26" spans="1:8" outlineLevel="2" x14ac:dyDescent="0.35">
      <c r="A26" t="s">
        <v>84</v>
      </c>
      <c r="B26" t="s">
        <v>85</v>
      </c>
      <c r="C26" t="s">
        <v>12</v>
      </c>
      <c r="D26" t="s">
        <v>86</v>
      </c>
      <c r="E26" t="s">
        <v>87</v>
      </c>
      <c r="F26" s="2">
        <v>30332988</v>
      </c>
      <c r="G26" s="2">
        <v>5</v>
      </c>
      <c r="H26" s="2">
        <v>0</v>
      </c>
    </row>
    <row r="27" spans="1:8" outlineLevel="2" x14ac:dyDescent="0.35">
      <c r="A27" t="s">
        <v>84</v>
      </c>
      <c r="B27" t="s">
        <v>88</v>
      </c>
      <c r="C27" t="s">
        <v>12</v>
      </c>
      <c r="D27" t="s">
        <v>89</v>
      </c>
      <c r="E27" t="s">
        <v>90</v>
      </c>
      <c r="F27" s="2">
        <v>50185963</v>
      </c>
      <c r="G27" s="2">
        <v>0</v>
      </c>
      <c r="H27" s="2">
        <v>0</v>
      </c>
    </row>
    <row r="28" spans="1:8" outlineLevel="2" x14ac:dyDescent="0.35">
      <c r="A28" t="s">
        <v>84</v>
      </c>
      <c r="B28" t="s">
        <v>91</v>
      </c>
      <c r="C28" t="s">
        <v>12</v>
      </c>
      <c r="D28" t="s">
        <v>92</v>
      </c>
      <c r="E28" t="s">
        <v>93</v>
      </c>
      <c r="F28" s="2">
        <v>43245000</v>
      </c>
      <c r="G28" s="2">
        <v>287</v>
      </c>
      <c r="H28" s="2">
        <v>0</v>
      </c>
    </row>
    <row r="29" spans="1:8" outlineLevel="2" x14ac:dyDescent="0.35">
      <c r="A29" t="s">
        <v>84</v>
      </c>
      <c r="B29" t="s">
        <v>94</v>
      </c>
      <c r="C29" t="s">
        <v>12</v>
      </c>
      <c r="D29" t="s">
        <v>95</v>
      </c>
      <c r="E29" t="s">
        <v>96</v>
      </c>
      <c r="F29" s="2">
        <v>49779000</v>
      </c>
      <c r="G29" s="2">
        <v>282</v>
      </c>
      <c r="H29" s="2">
        <v>0</v>
      </c>
    </row>
    <row r="30" spans="1:8" outlineLevel="2" x14ac:dyDescent="0.35">
      <c r="A30" t="s">
        <v>84</v>
      </c>
      <c r="B30" t="s">
        <v>97</v>
      </c>
      <c r="C30" t="s">
        <v>12</v>
      </c>
      <c r="D30" t="s">
        <v>98</v>
      </c>
      <c r="E30" t="s">
        <v>99</v>
      </c>
      <c r="F30" s="2">
        <v>10472418</v>
      </c>
      <c r="G30" s="2">
        <v>124</v>
      </c>
      <c r="H30" s="2">
        <v>0</v>
      </c>
    </row>
    <row r="31" spans="1:8" outlineLevel="1" x14ac:dyDescent="0.35">
      <c r="A31" s="1" t="s">
        <v>243</v>
      </c>
      <c r="F31" s="2">
        <f>SUBTOTAL(9,F26:F30)</f>
        <v>184015369</v>
      </c>
      <c r="G31" s="2">
        <f>SUBTOTAL(9,G26:G30)</f>
        <v>698</v>
      </c>
      <c r="H31" s="2">
        <f>SUBTOTAL(9,H26:H30)</f>
        <v>0</v>
      </c>
    </row>
    <row r="32" spans="1:8" outlineLevel="2" x14ac:dyDescent="0.35">
      <c r="A32" t="s">
        <v>100</v>
      </c>
      <c r="B32" t="s">
        <v>101</v>
      </c>
      <c r="C32" t="s">
        <v>14</v>
      </c>
      <c r="D32" t="s">
        <v>102</v>
      </c>
      <c r="E32" t="s">
        <v>103</v>
      </c>
      <c r="F32" s="2">
        <v>750000</v>
      </c>
      <c r="G32" s="2">
        <v>0</v>
      </c>
      <c r="H32" s="2">
        <v>0</v>
      </c>
    </row>
    <row r="33" spans="1:8" outlineLevel="1" x14ac:dyDescent="0.35">
      <c r="A33" s="1" t="s">
        <v>244</v>
      </c>
      <c r="F33" s="2">
        <f>SUBTOTAL(9,F32:F32)</f>
        <v>750000</v>
      </c>
      <c r="G33" s="2">
        <f>SUBTOTAL(9,G32:G32)</f>
        <v>0</v>
      </c>
      <c r="H33" s="2">
        <f>SUBTOTAL(9,H32:H32)</f>
        <v>0</v>
      </c>
    </row>
    <row r="34" spans="1:8" outlineLevel="2" x14ac:dyDescent="0.35">
      <c r="A34" t="s">
        <v>30</v>
      </c>
      <c r="B34" t="s">
        <v>104</v>
      </c>
      <c r="C34" t="s">
        <v>12</v>
      </c>
      <c r="D34" t="s">
        <v>105</v>
      </c>
      <c r="E34" t="s">
        <v>106</v>
      </c>
      <c r="F34" s="2">
        <v>3464000</v>
      </c>
      <c r="G34" s="2">
        <v>0</v>
      </c>
      <c r="H34" s="2">
        <v>0</v>
      </c>
    </row>
    <row r="35" spans="1:8" outlineLevel="2" x14ac:dyDescent="0.35">
      <c r="A35" t="s">
        <v>30</v>
      </c>
      <c r="B35" t="s">
        <v>107</v>
      </c>
      <c r="C35" t="s">
        <v>12</v>
      </c>
      <c r="D35" t="s">
        <v>108</v>
      </c>
      <c r="E35" t="s">
        <v>109</v>
      </c>
      <c r="F35" s="2">
        <v>12000000</v>
      </c>
      <c r="G35" s="2">
        <v>0</v>
      </c>
      <c r="H35" s="2">
        <v>0</v>
      </c>
    </row>
    <row r="36" spans="1:8" outlineLevel="1" x14ac:dyDescent="0.35">
      <c r="A36" s="1" t="s">
        <v>31</v>
      </c>
      <c r="F36" s="2">
        <f>SUBTOTAL(9,F34:F35)</f>
        <v>15464000</v>
      </c>
      <c r="G36" s="2">
        <f>SUBTOTAL(9,G34:G35)</f>
        <v>0</v>
      </c>
      <c r="H36" s="2">
        <f>SUBTOTAL(9,H34:H35)</f>
        <v>0</v>
      </c>
    </row>
    <row r="37" spans="1:8" outlineLevel="2" x14ac:dyDescent="0.35">
      <c r="A37" t="s">
        <v>28</v>
      </c>
      <c r="B37" t="s">
        <v>110</v>
      </c>
      <c r="C37" t="s">
        <v>12</v>
      </c>
      <c r="D37" t="s">
        <v>111</v>
      </c>
      <c r="E37" t="s">
        <v>112</v>
      </c>
      <c r="F37" s="2">
        <v>15000000</v>
      </c>
      <c r="G37" s="2">
        <v>5</v>
      </c>
      <c r="H37" s="2">
        <v>1</v>
      </c>
    </row>
    <row r="38" spans="1:8" outlineLevel="2" x14ac:dyDescent="0.35">
      <c r="A38" t="s">
        <v>28</v>
      </c>
      <c r="B38" t="s">
        <v>113</v>
      </c>
      <c r="C38" t="s">
        <v>14</v>
      </c>
      <c r="D38" t="s">
        <v>114</v>
      </c>
      <c r="E38" t="s">
        <v>115</v>
      </c>
      <c r="F38" s="2">
        <v>1000000</v>
      </c>
      <c r="G38" s="2">
        <v>0</v>
      </c>
      <c r="H38" s="2">
        <v>0</v>
      </c>
    </row>
    <row r="39" spans="1:8" outlineLevel="2" x14ac:dyDescent="0.35">
      <c r="A39" t="s">
        <v>28</v>
      </c>
      <c r="B39" t="s">
        <v>116</v>
      </c>
      <c r="C39" t="s">
        <v>14</v>
      </c>
      <c r="D39" t="s">
        <v>117</v>
      </c>
      <c r="E39" t="s">
        <v>118</v>
      </c>
      <c r="F39" s="2">
        <v>2000000</v>
      </c>
      <c r="G39" s="2">
        <v>0</v>
      </c>
      <c r="H39" s="2">
        <v>0</v>
      </c>
    </row>
    <row r="40" spans="1:8" outlineLevel="2" x14ac:dyDescent="0.35">
      <c r="A40" t="s">
        <v>28</v>
      </c>
      <c r="B40" t="s">
        <v>119</v>
      </c>
      <c r="C40" t="s">
        <v>14</v>
      </c>
      <c r="D40" t="s">
        <v>120</v>
      </c>
      <c r="E40" t="s">
        <v>121</v>
      </c>
      <c r="F40" s="2">
        <v>1500000</v>
      </c>
      <c r="G40" s="2">
        <v>0</v>
      </c>
      <c r="H40" s="2">
        <v>0</v>
      </c>
    </row>
    <row r="41" spans="1:8" outlineLevel="1" x14ac:dyDescent="0.35">
      <c r="A41" s="1" t="s">
        <v>29</v>
      </c>
      <c r="F41" s="2">
        <f>SUBTOTAL(9,F37:F40)</f>
        <v>19500000</v>
      </c>
      <c r="G41" s="2">
        <f>SUBTOTAL(9,G37:G40)</f>
        <v>5</v>
      </c>
      <c r="H41" s="2">
        <f>SUBTOTAL(9,H37:H40)</f>
        <v>1</v>
      </c>
    </row>
    <row r="42" spans="1:8" outlineLevel="2" x14ac:dyDescent="0.35">
      <c r="A42" t="s">
        <v>16</v>
      </c>
      <c r="B42" t="s">
        <v>122</v>
      </c>
      <c r="C42" t="s">
        <v>12</v>
      </c>
      <c r="D42" t="s">
        <v>123</v>
      </c>
      <c r="E42" t="s">
        <v>124</v>
      </c>
      <c r="F42" s="2">
        <v>945113</v>
      </c>
      <c r="G42" s="2">
        <v>6</v>
      </c>
      <c r="H42" s="2">
        <v>0</v>
      </c>
    </row>
    <row r="43" spans="1:8" outlineLevel="2" x14ac:dyDescent="0.35">
      <c r="A43" t="s">
        <v>16</v>
      </c>
      <c r="B43" t="s">
        <v>125</v>
      </c>
      <c r="C43" t="s">
        <v>12</v>
      </c>
      <c r="D43" t="s">
        <v>126</v>
      </c>
      <c r="E43" t="s">
        <v>127</v>
      </c>
      <c r="F43" s="2">
        <v>600528</v>
      </c>
      <c r="G43" s="2">
        <v>8</v>
      </c>
      <c r="H43" s="2">
        <v>1</v>
      </c>
    </row>
    <row r="44" spans="1:8" outlineLevel="2" x14ac:dyDescent="0.35">
      <c r="A44" t="s">
        <v>16</v>
      </c>
      <c r="B44" t="s">
        <v>128</v>
      </c>
      <c r="C44" t="s">
        <v>12</v>
      </c>
      <c r="D44" t="s">
        <v>129</v>
      </c>
      <c r="E44" t="s">
        <v>130</v>
      </c>
      <c r="F44" s="2">
        <v>4951970</v>
      </c>
      <c r="G44" s="2">
        <v>55</v>
      </c>
      <c r="H44" s="2">
        <v>0</v>
      </c>
    </row>
    <row r="45" spans="1:8" outlineLevel="2" x14ac:dyDescent="0.35">
      <c r="A45" t="s">
        <v>16</v>
      </c>
      <c r="B45" t="s">
        <v>131</v>
      </c>
      <c r="C45" t="s">
        <v>12</v>
      </c>
      <c r="D45" t="s">
        <v>132</v>
      </c>
      <c r="E45" t="s">
        <v>133</v>
      </c>
      <c r="F45" s="2">
        <v>5459440</v>
      </c>
      <c r="G45" s="2">
        <v>90</v>
      </c>
      <c r="H45" s="2">
        <v>3</v>
      </c>
    </row>
    <row r="46" spans="1:8" outlineLevel="2" x14ac:dyDescent="0.35">
      <c r="A46" t="s">
        <v>16</v>
      </c>
      <c r="B46" t="s">
        <v>134</v>
      </c>
      <c r="C46" t="s">
        <v>12</v>
      </c>
      <c r="D46" t="s">
        <v>135</v>
      </c>
      <c r="E46" t="s">
        <v>136</v>
      </c>
      <c r="F46" s="2">
        <v>5200000</v>
      </c>
      <c r="G46" s="2">
        <v>70</v>
      </c>
      <c r="H46" s="2">
        <v>0</v>
      </c>
    </row>
    <row r="47" spans="1:8" outlineLevel="2" x14ac:dyDescent="0.35">
      <c r="A47" t="s">
        <v>16</v>
      </c>
      <c r="B47" t="s">
        <v>137</v>
      </c>
      <c r="C47" t="s">
        <v>12</v>
      </c>
      <c r="D47" t="s">
        <v>138</v>
      </c>
      <c r="E47" t="s">
        <v>139</v>
      </c>
      <c r="F47" s="2">
        <v>2496189</v>
      </c>
      <c r="G47" s="2">
        <v>0</v>
      </c>
      <c r="H47" s="2">
        <v>0</v>
      </c>
    </row>
    <row r="48" spans="1:8" outlineLevel="2" x14ac:dyDescent="0.35">
      <c r="A48" t="s">
        <v>16</v>
      </c>
      <c r="B48" t="s">
        <v>140</v>
      </c>
      <c r="C48" t="s">
        <v>12</v>
      </c>
      <c r="D48" t="s">
        <v>141</v>
      </c>
      <c r="E48" t="s">
        <v>142</v>
      </c>
      <c r="F48" s="2">
        <v>1170018</v>
      </c>
      <c r="G48" s="2">
        <v>6</v>
      </c>
      <c r="H48" s="2">
        <v>0</v>
      </c>
    </row>
    <row r="49" spans="1:8" outlineLevel="2" x14ac:dyDescent="0.35">
      <c r="A49" t="s">
        <v>16</v>
      </c>
      <c r="B49" t="s">
        <v>143</v>
      </c>
      <c r="C49" t="s">
        <v>12</v>
      </c>
      <c r="D49" t="s">
        <v>144</v>
      </c>
      <c r="E49" t="s">
        <v>145</v>
      </c>
      <c r="F49" s="2">
        <v>569684</v>
      </c>
      <c r="G49" s="2">
        <v>4</v>
      </c>
      <c r="H49" s="2">
        <v>0</v>
      </c>
    </row>
    <row r="50" spans="1:8" outlineLevel="2" x14ac:dyDescent="0.35">
      <c r="A50" t="s">
        <v>16</v>
      </c>
      <c r="B50" t="s">
        <v>146</v>
      </c>
      <c r="C50" t="s">
        <v>12</v>
      </c>
      <c r="D50" t="s">
        <v>147</v>
      </c>
      <c r="E50" t="s">
        <v>148</v>
      </c>
      <c r="F50" s="2">
        <v>617452</v>
      </c>
      <c r="G50" s="2">
        <v>4</v>
      </c>
      <c r="H50" s="2">
        <v>0</v>
      </c>
    </row>
    <row r="51" spans="1:8" outlineLevel="2" x14ac:dyDescent="0.35">
      <c r="A51" t="s">
        <v>16</v>
      </c>
      <c r="B51" t="s">
        <v>149</v>
      </c>
      <c r="C51" t="s">
        <v>12</v>
      </c>
      <c r="D51" t="s">
        <v>150</v>
      </c>
      <c r="E51" t="s">
        <v>151</v>
      </c>
      <c r="F51" s="2">
        <v>6359760</v>
      </c>
      <c r="G51" s="2">
        <v>91</v>
      </c>
      <c r="H51" s="2">
        <v>0</v>
      </c>
    </row>
    <row r="52" spans="1:8" outlineLevel="2" x14ac:dyDescent="0.35">
      <c r="A52" t="s">
        <v>16</v>
      </c>
      <c r="B52" t="s">
        <v>152</v>
      </c>
      <c r="C52" t="s">
        <v>12</v>
      </c>
      <c r="D52" t="s">
        <v>153</v>
      </c>
      <c r="E52" t="s">
        <v>154</v>
      </c>
      <c r="F52" s="2">
        <v>9571171</v>
      </c>
      <c r="G52" s="2">
        <v>114</v>
      </c>
      <c r="H52" s="2">
        <v>0</v>
      </c>
    </row>
    <row r="53" spans="1:8" outlineLevel="2" x14ac:dyDescent="0.35">
      <c r="A53" t="s">
        <v>16</v>
      </c>
      <c r="B53" t="s">
        <v>155</v>
      </c>
      <c r="C53" t="s">
        <v>12</v>
      </c>
      <c r="D53" t="s">
        <v>156</v>
      </c>
      <c r="E53" t="s">
        <v>157</v>
      </c>
      <c r="F53" s="2">
        <v>669883</v>
      </c>
      <c r="G53" s="2">
        <v>6</v>
      </c>
      <c r="H53" s="2">
        <v>0</v>
      </c>
    </row>
    <row r="54" spans="1:8" outlineLevel="2" x14ac:dyDescent="0.35">
      <c r="A54" t="s">
        <v>16</v>
      </c>
      <c r="B54" t="s">
        <v>158</v>
      </c>
      <c r="C54" t="s">
        <v>12</v>
      </c>
      <c r="D54" t="s">
        <v>159</v>
      </c>
      <c r="E54" t="s">
        <v>160</v>
      </c>
      <c r="F54" s="2">
        <v>770715</v>
      </c>
      <c r="G54" s="2">
        <v>4</v>
      </c>
      <c r="H54" s="2">
        <v>0</v>
      </c>
    </row>
    <row r="55" spans="1:8" outlineLevel="2" x14ac:dyDescent="0.35">
      <c r="A55" t="s">
        <v>16</v>
      </c>
      <c r="B55" t="s">
        <v>161</v>
      </c>
      <c r="C55" t="s">
        <v>12</v>
      </c>
      <c r="D55" t="s">
        <v>162</v>
      </c>
      <c r="E55" t="s">
        <v>163</v>
      </c>
      <c r="F55" s="2">
        <v>2044660</v>
      </c>
      <c r="G55" s="2">
        <v>8</v>
      </c>
      <c r="H55" s="2">
        <v>0</v>
      </c>
    </row>
    <row r="56" spans="1:8" outlineLevel="2" x14ac:dyDescent="0.35">
      <c r="A56" t="s">
        <v>16</v>
      </c>
      <c r="B56" t="s">
        <v>164</v>
      </c>
      <c r="C56" t="s">
        <v>15</v>
      </c>
      <c r="D56" t="s">
        <v>165</v>
      </c>
      <c r="E56" t="s">
        <v>166</v>
      </c>
      <c r="F56" s="2">
        <v>1054187</v>
      </c>
      <c r="G56" s="2">
        <v>8</v>
      </c>
      <c r="H56" s="2">
        <v>1</v>
      </c>
    </row>
    <row r="57" spans="1:8" outlineLevel="2" x14ac:dyDescent="0.35">
      <c r="A57" t="s">
        <v>16</v>
      </c>
      <c r="B57" t="s">
        <v>167</v>
      </c>
      <c r="C57" t="s">
        <v>12</v>
      </c>
      <c r="D57" t="s">
        <v>168</v>
      </c>
      <c r="E57" t="s">
        <v>169</v>
      </c>
      <c r="F57" s="2">
        <v>8117270</v>
      </c>
      <c r="G57" s="2">
        <v>79</v>
      </c>
      <c r="H57" s="2">
        <v>0</v>
      </c>
    </row>
    <row r="58" spans="1:8" outlineLevel="2" x14ac:dyDescent="0.35">
      <c r="A58" t="s">
        <v>16</v>
      </c>
      <c r="B58" t="s">
        <v>170</v>
      </c>
      <c r="C58" t="s">
        <v>12</v>
      </c>
      <c r="D58" t="s">
        <v>171</v>
      </c>
      <c r="E58" t="s">
        <v>172</v>
      </c>
      <c r="F58" s="2">
        <v>584294</v>
      </c>
      <c r="G58" s="2">
        <v>3</v>
      </c>
      <c r="H58" s="2">
        <v>0</v>
      </c>
    </row>
    <row r="59" spans="1:8" outlineLevel="2" x14ac:dyDescent="0.35">
      <c r="A59" t="s">
        <v>16</v>
      </c>
      <c r="B59" t="s">
        <v>173</v>
      </c>
      <c r="C59" t="s">
        <v>15</v>
      </c>
      <c r="D59" t="s">
        <v>174</v>
      </c>
      <c r="E59" t="s">
        <v>175</v>
      </c>
      <c r="F59" s="2">
        <v>632350</v>
      </c>
      <c r="G59" s="2">
        <v>5</v>
      </c>
      <c r="H59" s="2">
        <v>2</v>
      </c>
    </row>
    <row r="60" spans="1:8" outlineLevel="2" x14ac:dyDescent="0.35">
      <c r="A60" t="s">
        <v>16</v>
      </c>
      <c r="B60" t="s">
        <v>176</v>
      </c>
      <c r="C60" t="s">
        <v>12</v>
      </c>
      <c r="D60" t="s">
        <v>177</v>
      </c>
      <c r="E60" t="s">
        <v>178</v>
      </c>
      <c r="F60" s="2">
        <v>511003</v>
      </c>
      <c r="G60" s="2">
        <v>3</v>
      </c>
      <c r="H60" s="2">
        <v>3</v>
      </c>
    </row>
    <row r="61" spans="1:8" outlineLevel="2" x14ac:dyDescent="0.35">
      <c r="A61" t="s">
        <v>16</v>
      </c>
      <c r="B61" t="s">
        <v>179</v>
      </c>
      <c r="C61" t="s">
        <v>12</v>
      </c>
      <c r="D61" t="s">
        <v>33</v>
      </c>
      <c r="E61" t="s">
        <v>180</v>
      </c>
      <c r="F61" s="2">
        <v>2023729</v>
      </c>
      <c r="G61" s="2">
        <v>0</v>
      </c>
      <c r="H61" s="2">
        <v>0</v>
      </c>
    </row>
    <row r="62" spans="1:8" outlineLevel="2" x14ac:dyDescent="0.35">
      <c r="A62" t="s">
        <v>16</v>
      </c>
      <c r="B62" t="s">
        <v>181</v>
      </c>
      <c r="C62" t="s">
        <v>15</v>
      </c>
      <c r="D62" t="s">
        <v>182</v>
      </c>
      <c r="E62" t="s">
        <v>183</v>
      </c>
      <c r="F62" s="2">
        <v>655276</v>
      </c>
      <c r="G62" s="2">
        <v>3</v>
      </c>
      <c r="H62" s="2">
        <v>0</v>
      </c>
    </row>
    <row r="63" spans="1:8" outlineLevel="2" x14ac:dyDescent="0.35">
      <c r="A63" t="s">
        <v>16</v>
      </c>
      <c r="B63" t="s">
        <v>184</v>
      </c>
      <c r="C63" t="s">
        <v>12</v>
      </c>
      <c r="D63" t="s">
        <v>185</v>
      </c>
      <c r="E63" t="s">
        <v>186</v>
      </c>
      <c r="F63" s="2">
        <v>557285</v>
      </c>
      <c r="G63" s="2">
        <v>4</v>
      </c>
      <c r="H63" s="2">
        <v>0</v>
      </c>
    </row>
    <row r="64" spans="1:8" outlineLevel="1" x14ac:dyDescent="0.35">
      <c r="A64" s="1" t="s">
        <v>22</v>
      </c>
      <c r="F64" s="2">
        <f>SUBTOTAL(9,F42:F63)</f>
        <v>55561977</v>
      </c>
      <c r="G64" s="2">
        <f>SUBTOTAL(9,G42:G63)</f>
        <v>571</v>
      </c>
      <c r="H64" s="2">
        <f>SUBTOTAL(9,H42:H63)</f>
        <v>10</v>
      </c>
    </row>
    <row r="65" spans="1:8" outlineLevel="2" x14ac:dyDescent="0.35">
      <c r="A65" t="s">
        <v>26</v>
      </c>
      <c r="B65" t="s">
        <v>187</v>
      </c>
      <c r="C65" t="s">
        <v>12</v>
      </c>
      <c r="D65" t="s">
        <v>188</v>
      </c>
      <c r="E65" t="s">
        <v>189</v>
      </c>
      <c r="F65" s="2">
        <v>550000</v>
      </c>
      <c r="G65" s="2">
        <v>0</v>
      </c>
      <c r="H65" s="2">
        <v>0</v>
      </c>
    </row>
    <row r="66" spans="1:8" outlineLevel="2" x14ac:dyDescent="0.35">
      <c r="A66" t="s">
        <v>26</v>
      </c>
      <c r="B66" t="s">
        <v>190</v>
      </c>
      <c r="C66" t="s">
        <v>14</v>
      </c>
      <c r="D66" t="s">
        <v>191</v>
      </c>
      <c r="E66" t="s">
        <v>192</v>
      </c>
      <c r="F66" s="2">
        <v>700000</v>
      </c>
      <c r="G66" s="2">
        <v>0</v>
      </c>
      <c r="H66" s="2">
        <v>0</v>
      </c>
    </row>
    <row r="67" spans="1:8" outlineLevel="1" x14ac:dyDescent="0.35">
      <c r="A67" s="1" t="s">
        <v>27</v>
      </c>
      <c r="F67" s="2">
        <f>SUBTOTAL(9,F65:F66)</f>
        <v>1250000</v>
      </c>
      <c r="G67" s="2">
        <f>SUBTOTAL(9,G65:G66)</f>
        <v>0</v>
      </c>
      <c r="H67" s="2">
        <f>SUBTOTAL(9,H65:H66)</f>
        <v>0</v>
      </c>
    </row>
    <row r="68" spans="1:8" outlineLevel="2" x14ac:dyDescent="0.35">
      <c r="A68" t="s">
        <v>17</v>
      </c>
      <c r="B68" t="s">
        <v>193</v>
      </c>
      <c r="C68" t="s">
        <v>12</v>
      </c>
      <c r="D68" t="s">
        <v>194</v>
      </c>
      <c r="E68" t="s">
        <v>195</v>
      </c>
      <c r="F68" s="2">
        <v>740164</v>
      </c>
      <c r="G68" s="2">
        <v>3</v>
      </c>
      <c r="H68" s="2">
        <v>0</v>
      </c>
    </row>
    <row r="69" spans="1:8" outlineLevel="2" x14ac:dyDescent="0.35">
      <c r="A69" t="s">
        <v>17</v>
      </c>
      <c r="B69" t="s">
        <v>196</v>
      </c>
      <c r="C69" t="s">
        <v>12</v>
      </c>
      <c r="D69" t="s">
        <v>197</v>
      </c>
      <c r="E69" t="s">
        <v>198</v>
      </c>
      <c r="F69" s="2">
        <v>691131</v>
      </c>
      <c r="G69" s="2">
        <v>2</v>
      </c>
      <c r="H69" s="2">
        <v>0</v>
      </c>
    </row>
    <row r="70" spans="1:8" outlineLevel="2" x14ac:dyDescent="0.35">
      <c r="A70" t="s">
        <v>17</v>
      </c>
      <c r="B70" t="s">
        <v>199</v>
      </c>
      <c r="C70" t="s">
        <v>14</v>
      </c>
      <c r="D70" t="s">
        <v>200</v>
      </c>
      <c r="E70" t="s">
        <v>201</v>
      </c>
      <c r="F70" s="2">
        <v>532745</v>
      </c>
      <c r="G70" s="2">
        <v>1</v>
      </c>
      <c r="H70" s="2">
        <v>1</v>
      </c>
    </row>
    <row r="71" spans="1:8" outlineLevel="2" x14ac:dyDescent="0.35">
      <c r="A71" t="s">
        <v>17</v>
      </c>
      <c r="B71" t="s">
        <v>202</v>
      </c>
      <c r="C71" t="s">
        <v>12</v>
      </c>
      <c r="D71" t="s">
        <v>203</v>
      </c>
      <c r="E71" t="s">
        <v>204</v>
      </c>
      <c r="F71" s="2">
        <v>555877</v>
      </c>
      <c r="G71" s="2">
        <v>2</v>
      </c>
      <c r="H71" s="2">
        <v>0</v>
      </c>
    </row>
    <row r="72" spans="1:8" outlineLevel="2" x14ac:dyDescent="0.35">
      <c r="A72" t="s">
        <v>17</v>
      </c>
      <c r="B72" t="s">
        <v>205</v>
      </c>
      <c r="C72" t="s">
        <v>15</v>
      </c>
      <c r="D72" t="s">
        <v>194</v>
      </c>
      <c r="E72" t="s">
        <v>206</v>
      </c>
      <c r="F72" s="2">
        <v>716501</v>
      </c>
      <c r="G72" s="2">
        <v>3</v>
      </c>
      <c r="H72" s="2">
        <v>0</v>
      </c>
    </row>
    <row r="73" spans="1:8" outlineLevel="2" x14ac:dyDescent="0.35">
      <c r="A73" t="s">
        <v>17</v>
      </c>
      <c r="B73" t="s">
        <v>207</v>
      </c>
      <c r="C73" t="s">
        <v>12</v>
      </c>
      <c r="D73" t="s">
        <v>208</v>
      </c>
      <c r="E73" t="s">
        <v>209</v>
      </c>
      <c r="F73" s="2">
        <v>613896</v>
      </c>
      <c r="G73" s="2">
        <v>2</v>
      </c>
      <c r="H73" s="2">
        <v>1</v>
      </c>
    </row>
    <row r="74" spans="1:8" outlineLevel="2" x14ac:dyDescent="0.35">
      <c r="A74" t="s">
        <v>17</v>
      </c>
      <c r="B74" t="s">
        <v>210</v>
      </c>
      <c r="C74" t="s">
        <v>12</v>
      </c>
      <c r="D74" t="s">
        <v>211</v>
      </c>
      <c r="E74" t="s">
        <v>34</v>
      </c>
      <c r="F74" s="2">
        <v>500538</v>
      </c>
      <c r="G74" s="2">
        <v>3</v>
      </c>
      <c r="H74" s="2">
        <v>1</v>
      </c>
    </row>
    <row r="75" spans="1:8" outlineLevel="2" x14ac:dyDescent="0.35">
      <c r="A75" t="s">
        <v>17</v>
      </c>
      <c r="B75" t="s">
        <v>212</v>
      </c>
      <c r="C75" t="s">
        <v>12</v>
      </c>
      <c r="D75" t="s">
        <v>213</v>
      </c>
      <c r="E75" t="s">
        <v>214</v>
      </c>
      <c r="F75" s="2">
        <v>789942</v>
      </c>
      <c r="G75" s="2">
        <v>3</v>
      </c>
      <c r="H75" s="2">
        <v>0</v>
      </c>
    </row>
    <row r="76" spans="1:8" outlineLevel="2" x14ac:dyDescent="0.35">
      <c r="A76" t="s">
        <v>17</v>
      </c>
      <c r="B76" t="s">
        <v>215</v>
      </c>
      <c r="C76" t="s">
        <v>14</v>
      </c>
      <c r="D76" t="s">
        <v>216</v>
      </c>
      <c r="E76" t="s">
        <v>217</v>
      </c>
      <c r="F76" s="2">
        <v>534175</v>
      </c>
      <c r="G76" s="2">
        <v>2</v>
      </c>
      <c r="H76" s="2">
        <v>0</v>
      </c>
    </row>
    <row r="77" spans="1:8" outlineLevel="2" x14ac:dyDescent="0.35">
      <c r="A77" t="s">
        <v>17</v>
      </c>
      <c r="B77" t="s">
        <v>218</v>
      </c>
      <c r="C77" t="s">
        <v>14</v>
      </c>
      <c r="D77" t="s">
        <v>219</v>
      </c>
      <c r="E77" t="s">
        <v>35</v>
      </c>
      <c r="F77" s="2">
        <v>675375</v>
      </c>
      <c r="G77" s="2">
        <v>1</v>
      </c>
      <c r="H77" s="2">
        <v>1</v>
      </c>
    </row>
    <row r="78" spans="1:8" outlineLevel="2" x14ac:dyDescent="0.35">
      <c r="A78" t="s">
        <v>17</v>
      </c>
      <c r="B78" t="s">
        <v>220</v>
      </c>
      <c r="C78" t="s">
        <v>12</v>
      </c>
      <c r="D78" t="s">
        <v>221</v>
      </c>
      <c r="E78" t="s">
        <v>222</v>
      </c>
      <c r="F78" s="2">
        <v>743117</v>
      </c>
      <c r="G78" s="2">
        <v>3</v>
      </c>
      <c r="H78" s="2">
        <v>0</v>
      </c>
    </row>
    <row r="79" spans="1:8" outlineLevel="2" x14ac:dyDescent="0.35">
      <c r="A79" t="s">
        <v>17</v>
      </c>
      <c r="B79" t="s">
        <v>223</v>
      </c>
      <c r="C79" t="s">
        <v>14</v>
      </c>
      <c r="D79" t="s">
        <v>224</v>
      </c>
      <c r="E79" t="s">
        <v>225</v>
      </c>
      <c r="F79" s="2">
        <v>779054</v>
      </c>
      <c r="G79" s="2">
        <v>3</v>
      </c>
      <c r="H79" s="2">
        <v>1</v>
      </c>
    </row>
    <row r="80" spans="1:8" outlineLevel="2" x14ac:dyDescent="0.35">
      <c r="A80" t="s">
        <v>17</v>
      </c>
      <c r="B80" t="s">
        <v>226</v>
      </c>
      <c r="C80" t="s">
        <v>12</v>
      </c>
      <c r="D80" t="s">
        <v>227</v>
      </c>
      <c r="E80" t="s">
        <v>228</v>
      </c>
      <c r="F80" s="2">
        <v>509170</v>
      </c>
      <c r="G80" s="2">
        <v>2</v>
      </c>
      <c r="H80" s="2">
        <v>1</v>
      </c>
    </row>
    <row r="81" spans="1:8" outlineLevel="2" x14ac:dyDescent="0.35">
      <c r="A81" t="s">
        <v>17</v>
      </c>
      <c r="B81" t="s">
        <v>229</v>
      </c>
      <c r="C81" t="s">
        <v>14</v>
      </c>
      <c r="D81" t="s">
        <v>230</v>
      </c>
      <c r="E81" t="s">
        <v>231</v>
      </c>
      <c r="F81" s="2">
        <v>743970</v>
      </c>
      <c r="G81" s="2">
        <v>1</v>
      </c>
      <c r="H81" s="2">
        <v>1</v>
      </c>
    </row>
    <row r="82" spans="1:8" outlineLevel="2" x14ac:dyDescent="0.35">
      <c r="A82" t="s">
        <v>17</v>
      </c>
      <c r="B82" t="s">
        <v>232</v>
      </c>
      <c r="C82" t="s">
        <v>14</v>
      </c>
      <c r="D82" t="s">
        <v>233</v>
      </c>
      <c r="E82" t="s">
        <v>234</v>
      </c>
      <c r="F82" s="2">
        <v>526732</v>
      </c>
      <c r="G82" s="2">
        <v>2</v>
      </c>
      <c r="H82" s="2">
        <v>1</v>
      </c>
    </row>
    <row r="83" spans="1:8" outlineLevel="2" x14ac:dyDescent="0.35">
      <c r="A83" t="s">
        <v>17</v>
      </c>
      <c r="B83" t="s">
        <v>235</v>
      </c>
      <c r="C83" t="s">
        <v>12</v>
      </c>
      <c r="D83" t="s">
        <v>236</v>
      </c>
      <c r="E83" t="s">
        <v>34</v>
      </c>
      <c r="F83" s="2">
        <v>662526</v>
      </c>
      <c r="G83" s="2">
        <v>3</v>
      </c>
      <c r="H83" s="2">
        <v>1</v>
      </c>
    </row>
    <row r="84" spans="1:8" outlineLevel="1" x14ac:dyDescent="0.35">
      <c r="A84" s="1" t="s">
        <v>23</v>
      </c>
      <c r="F84" s="2">
        <f>SUBTOTAL(9,F68:F83)</f>
        <v>10314913</v>
      </c>
      <c r="G84" s="2">
        <f>SUBTOTAL(9,G68:G83)</f>
        <v>36</v>
      </c>
      <c r="H84" s="2">
        <f>SUBTOTAL(9,H68:H83)</f>
        <v>9</v>
      </c>
    </row>
    <row r="85" spans="1:8" outlineLevel="2" x14ac:dyDescent="0.35">
      <c r="A85" t="s">
        <v>18</v>
      </c>
      <c r="B85" t="s">
        <v>237</v>
      </c>
      <c r="C85" t="s">
        <v>12</v>
      </c>
      <c r="D85" t="s">
        <v>238</v>
      </c>
      <c r="E85" t="s">
        <v>239</v>
      </c>
      <c r="F85" s="2">
        <v>615000</v>
      </c>
    </row>
    <row r="86" spans="1:8" outlineLevel="2" x14ac:dyDescent="0.35">
      <c r="A86" t="s">
        <v>18</v>
      </c>
      <c r="B86" t="s">
        <v>240</v>
      </c>
      <c r="C86" t="s">
        <v>12</v>
      </c>
      <c r="D86" t="s">
        <v>241</v>
      </c>
      <c r="E86" t="s">
        <v>242</v>
      </c>
      <c r="F86" s="2">
        <v>748000</v>
      </c>
    </row>
    <row r="87" spans="1:8" outlineLevel="1" x14ac:dyDescent="0.35">
      <c r="A87" s="1" t="s">
        <v>24</v>
      </c>
      <c r="F87" s="2">
        <f>SUBTOTAL(9,F85:F86)</f>
        <v>1363000</v>
      </c>
      <c r="G87" s="2">
        <f>SUBTOTAL(9,G85:G86)</f>
        <v>0</v>
      </c>
      <c r="H87" s="2">
        <f>SUBTOTAL(9,H85:H86)</f>
        <v>0</v>
      </c>
    </row>
    <row r="88" spans="1:8" x14ac:dyDescent="0.35">
      <c r="A88" s="1" t="s">
        <v>25</v>
      </c>
      <c r="F88" s="2">
        <f>SUBTOTAL(9,F8:F86)</f>
        <v>329597835</v>
      </c>
      <c r="G88" s="2">
        <f>SUBTOTAL(9,G8:G86)</f>
        <v>1310</v>
      </c>
      <c r="H88" s="2">
        <f>SUBTOTAL(9,H8:H86)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- Projects Greater than 500K - November 2021</dc:title>
  <dc:creator>Domansky, Scott</dc:creator>
  <cp:lastModifiedBy>Callison, Moon</cp:lastModifiedBy>
  <dcterms:created xsi:type="dcterms:W3CDTF">2018-12-03T22:59:04Z</dcterms:created>
  <dcterms:modified xsi:type="dcterms:W3CDTF">2021-12-08T21:45:56Z</dcterms:modified>
</cp:coreProperties>
</file>