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3D656C9C-4537-4E8B-A247-7825E48A9898}" xr6:coauthVersionLast="45" xr6:coauthVersionMax="45" xr10:uidLastSave="{00000000-0000-0000-0000-000000000000}"/>
  <bookViews>
    <workbookView xWindow="5130" yWindow="2325" windowWidth="21600" windowHeight="11385" xr2:uid="{40CC2984-8280-4163-A0DF-FF9864B89EEE}"/>
  </bookViews>
  <sheets>
    <sheet name="March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8" i="1" l="1"/>
  <c r="G98" i="1"/>
  <c r="F98" i="1"/>
  <c r="H93" i="1"/>
  <c r="G93" i="1"/>
  <c r="F93" i="1"/>
  <c r="H77" i="1"/>
  <c r="G77" i="1"/>
  <c r="F77" i="1"/>
  <c r="H74" i="1"/>
  <c r="G74" i="1"/>
  <c r="F74" i="1"/>
  <c r="H40" i="1"/>
  <c r="G40" i="1"/>
  <c r="F40" i="1"/>
  <c r="H35" i="1"/>
  <c r="G35" i="1"/>
  <c r="F35" i="1"/>
  <c r="H30" i="1"/>
  <c r="G30" i="1"/>
  <c r="F30" i="1"/>
  <c r="H28" i="1"/>
  <c r="G28" i="1"/>
  <c r="G99" i="1" s="1"/>
  <c r="F28" i="1"/>
  <c r="F99" i="1" s="1"/>
  <c r="H23" i="1"/>
  <c r="G23" i="1"/>
  <c r="F23" i="1"/>
  <c r="H11" i="1"/>
  <c r="H99" i="1" s="1"/>
  <c r="G11" i="1"/>
  <c r="F11" i="1"/>
</calcChain>
</file>

<file path=xl/sharedStrings.xml><?xml version="1.0" encoding="utf-8"?>
<sst xmlns="http://schemas.openxmlformats.org/spreadsheetml/2006/main" count="428" uniqueCount="278">
  <si>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</si>
  <si>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</si>
  <si>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</si>
  <si>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</si>
  <si>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</si>
  <si>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</si>
  <si>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</si>
  <si>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</si>
  <si>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</si>
  <si>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</si>
  <si>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</si>
  <si>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</si>
  <si>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</si>
  <si>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</si>
  <si>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</si>
  <si>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</si>
  <si>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Permit-Multifamily-Add/Alt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</si>
  <si>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</si>
  <si>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</si>
  <si>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</si>
  <si>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</si>
  <si>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</si>
  <si>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</si>
  <si>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</si>
  <si>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</si>
  <si>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</si>
  <si>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</si>
  <si>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</si>
  <si>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Permit-Single Family/Duplex-Add/Alt</t>
  </si>
  <si>
    <t>Construction Permit-Single Family/Duplex-Add/Alt Total</t>
  </si>
  <si>
    <t>Establish use as and construct new single family residence, per plan.</t>
  </si>
  <si>
    <t>Establish use as rowhouse and construct townhouse structure, per plan.</t>
  </si>
  <si>
    <t>333 DEXTER AVE N</t>
  </si>
  <si>
    <t>Establish use as rowhouse and construct a multi-family building, per plan.</t>
  </si>
  <si>
    <t>Establish use as and construct new townhouse building, per plan.</t>
  </si>
  <si>
    <t>Establish use as single family residence and construct one family dwelling, per plans.</t>
  </si>
  <si>
    <t>Establish use as and construct a duplex with surface parking, per plan.</t>
  </si>
  <si>
    <t>March</t>
  </si>
  <si>
    <t>6761654-BK</t>
  </si>
  <si>
    <t>1111 3RD AVE</t>
  </si>
  <si>
    <t>Blanket permit tenant improvements to office space for MicroFocus on the 23rd floor, per plans.</t>
  </si>
  <si>
    <t>6768050-BK</t>
  </si>
  <si>
    <t>1600 7TH AVE</t>
  </si>
  <si>
    <t>Blanket permit tenant improvements to office space for WeWork on the 12th floor, per plans.</t>
  </si>
  <si>
    <t>6770311-BK</t>
  </si>
  <si>
    <t>1100 OLIVE WAY</t>
  </si>
  <si>
    <t>Construct tenant improvements to office space for Axon Enterprise, Inc. on the 16th floor, per plans.</t>
  </si>
  <si>
    <t>6702164-CN</t>
  </si>
  <si>
    <t>1515 DEXTER AVE N</t>
  </si>
  <si>
    <t>Construct alterations to the enclosed parking ground floor level in an existing office building and change the building's type of construction from Type IIIA to Type IIIB, occupy per plan.</t>
  </si>
  <si>
    <t>6706121-CN</t>
  </si>
  <si>
    <t>2323 ELLIOTT AVE</t>
  </si>
  <si>
    <t>Construct tenant improvements for office space at levels 5, 6, 7 &amp; roof deck of existing commercial building, occupy per plan.</t>
  </si>
  <si>
    <t>6713902-CN</t>
  </si>
  <si>
    <t>2200 7TH AVE</t>
  </si>
  <si>
    <t>Establish use as custom and craft work and construct initial tenant improvements in commercial building [ground floor, T1], occupy per plan.</t>
  </si>
  <si>
    <t>6717881-CN</t>
  </si>
  <si>
    <t>1201 2ND AVE</t>
  </si>
  <si>
    <t>Construct initial tenant improvements on floors 28 through 38 in a commercial high rise, occupy per plans. Mechanical included this permit.</t>
  </si>
  <si>
    <t>6738444-CN</t>
  </si>
  <si>
    <t>2600 SW BARTON ST</t>
  </si>
  <si>
    <t>Construct tenant improvements and exterior alterations to existing commercial building, per plan. Mechanical included.</t>
  </si>
  <si>
    <t>6740046-CN</t>
  </si>
  <si>
    <t>188 E BLAINE ST</t>
  </si>
  <si>
    <t>Construct initial tenant improvements to portions of laboratory building, occupy per plans</t>
  </si>
  <si>
    <t>6749690-CN</t>
  </si>
  <si>
    <t>300 PINE ST</t>
  </si>
  <si>
    <t>Construct interior alterations to existing commercial building (former Macy's Dept Store), per plan.</t>
  </si>
  <si>
    <t>6760229-CN</t>
  </si>
  <si>
    <t>1430 2ND AVE</t>
  </si>
  <si>
    <t>Change use from restaurant to medical services and construct alterations to portions of 1st and 8th floors and occupy (mechanical included?), per plan.</t>
  </si>
  <si>
    <t>6761769-CN</t>
  </si>
  <si>
    <t>1401 NW 46TH ST</t>
  </si>
  <si>
    <t>Construct initial tenant improvements for office space on fourth floor of existing commercial structure, occupy per plan.</t>
  </si>
  <si>
    <t>6764447-CN</t>
  </si>
  <si>
    <t>401 NE NORTHGATE WAY</t>
  </si>
  <si>
    <t>Tenant improvements for Lens Crafters retail space in existing mall building, per plan</t>
  </si>
  <si>
    <t>6767889-CN</t>
  </si>
  <si>
    <t>1600 FAIRVIEW AVE E</t>
  </si>
  <si>
    <t>Construct tenant improvements to existing commercial building on the 2nd floor, per plan.</t>
  </si>
  <si>
    <t>Construction Permit-Commercial-New</t>
  </si>
  <si>
    <t>6539244-CN</t>
  </si>
  <si>
    <t>7730 15TH AVE NW</t>
  </si>
  <si>
    <t>Construction of residential and retail building and occupy, per plan.</t>
  </si>
  <si>
    <t>6572385-CN</t>
  </si>
  <si>
    <t>640 S RIVERSIDE DR</t>
  </si>
  <si>
    <t>Construct new storm water flood control pump station, occupy per plan.</t>
  </si>
  <si>
    <t>6690927-CN</t>
  </si>
  <si>
    <t>5011 S DAWSON ST</t>
  </si>
  <si>
    <t>Establish use as and construct townhouse structure with live/work units, per plan.</t>
  </si>
  <si>
    <t>6713119-CN</t>
  </si>
  <si>
    <t>12301 5TH AVE NE</t>
  </si>
  <si>
    <t>Establish use as transportation facility and construct new wall / support structure and site work for Lynnwood Link Extension, per plan.</t>
  </si>
  <si>
    <t>Construction Permit-Industrial-New</t>
  </si>
  <si>
    <t>6709571-CN</t>
  </si>
  <si>
    <t>8100 2ND AVE S</t>
  </si>
  <si>
    <t>Establish use as and construct new office building (West Crew Quarters building), for Seattle Public Utilities transfer station, and occupy per plan. Mechanical included._x000D_
(Construct 1 office, 1 warehouse, 2 accessory structures and surface parking and associated sitework and processing of 4 records under 6709571-CN)</t>
  </si>
  <si>
    <t>Construction Permit-Institutional-Add/Alt</t>
  </si>
  <si>
    <t>6684326-CN</t>
  </si>
  <si>
    <t>6000 16TH AVE SW</t>
  </si>
  <si>
    <t>Construct substantial alterations and additions to existing institutional building, per plan. Mechanical included.</t>
  </si>
  <si>
    <t>6724119-CN</t>
  </si>
  <si>
    <t>2418 28TH AVE W</t>
  </si>
  <si>
    <t>Construct additions and alterations to existing institutional structure (Magnolia Elementary School), occupy per plan.  Mechanical Included.</t>
  </si>
  <si>
    <t>6746034-CN</t>
  </si>
  <si>
    <t>4800 SAND POINT WAY NE</t>
  </si>
  <si>
    <t>Construct tenant improvements to existing institution (Seattle Childrens Hospital Forest A building) on level 1, per plan (Mechanical Included).</t>
  </si>
  <si>
    <t>6755251-CN</t>
  </si>
  <si>
    <t>9201 15TH AVE NW</t>
  </si>
  <si>
    <t>Voluntary seismic improvements to existing school building (Whitman Middle School), per plan. Mechanical included.</t>
  </si>
  <si>
    <t>6673609-CN</t>
  </si>
  <si>
    <t>2911 1ST AVE</t>
  </si>
  <si>
    <t>Construct alterations to existing multifamily building, per plan.</t>
  </si>
  <si>
    <t>6696342-CN</t>
  </si>
  <si>
    <t>8333 DALLAS AVE S</t>
  </si>
  <si>
    <t>Construct substantial alterations and repairs to existing apartment building and occupy, per plan.</t>
  </si>
  <si>
    <t>6647043-CN</t>
  </si>
  <si>
    <t>1000 VIRGINIA ST</t>
  </si>
  <si>
    <t>Shoring and Excavation for construction of a mixed-use building, per plan.</t>
  </si>
  <si>
    <t>6762925-CN</t>
  </si>
  <si>
    <t>2307 S Jackson ST</t>
  </si>
  <si>
    <t>Construct initial tenant improvements to existing mixed-use building at the ground floor mezzanine level, occupy per plan.</t>
  </si>
  <si>
    <t>6595921-CN</t>
  </si>
  <si>
    <t>67 E LYNN ST</t>
  </si>
  <si>
    <t>Establish use as rowhouse and construct new townhouse, per plan</t>
  </si>
  <si>
    <t>6595939-CN</t>
  </si>
  <si>
    <t>2237 MINOR AVE E</t>
  </si>
  <si>
    <t>Construct new South townhouse building, per plan. (Construct 2 new townhouse building review and process for 2 AP's under 6595939).</t>
  </si>
  <si>
    <t>6623291-CN</t>
  </si>
  <si>
    <t>2910 S BYRON ST</t>
  </si>
  <si>
    <t>Construct new apartment building (Byron Place), occupy per plan.</t>
  </si>
  <si>
    <t>6671792-CN</t>
  </si>
  <si>
    <t>1308 30th AVE S</t>
  </si>
  <si>
    <t>Establish use as rowhouse and construct new 3-unit townhouse, per plan.</t>
  </si>
  <si>
    <t>6672668-CN</t>
  </si>
  <si>
    <t>1710 NW 89TH ST</t>
  </si>
  <si>
    <t>6678149-CN</t>
  </si>
  <si>
    <t>514 LEE ST</t>
  </si>
  <si>
    <t>Construct new duplex and SFR per plans.</t>
  </si>
  <si>
    <t>6685450-CN</t>
  </si>
  <si>
    <t>5616 NE 60TH ST</t>
  </si>
  <si>
    <t>Establish use as and construct single family residence, occupy per plan.</t>
  </si>
  <si>
    <t>6686858-CN</t>
  </si>
  <si>
    <t>3013 NE 130TH ST</t>
  </si>
  <si>
    <t>Construct north townhouse, per plan. (Establish use as townhouse and construct 2 townhouse &amp; 1 duplex structure, per plan. Review &amp; process for 3 records under #6703902-CN).</t>
  </si>
  <si>
    <t>6686868-CN</t>
  </si>
  <si>
    <t>4805 DELRIDGE WAY SW</t>
  </si>
  <si>
    <t>Establish use and construct residential townhouse, per plan.</t>
  </si>
  <si>
    <t>6689291-CN</t>
  </si>
  <si>
    <t>3416 23RD AVE W</t>
  </si>
  <si>
    <t>Construct new townhouse structure, per plan.</t>
  </si>
  <si>
    <t>6691056-CN</t>
  </si>
  <si>
    <t>1512 5TH AVE N</t>
  </si>
  <si>
    <t>6692756-CN</t>
  </si>
  <si>
    <t>1437 E HOWELL ST</t>
  </si>
  <si>
    <t>Construct North row house A, per plan. [Establish use as row house and townhouse and construct (3) townhouse structures. Review and process for (3) record numbers under 6692756-CN.]</t>
  </si>
  <si>
    <t>6693211-CN</t>
  </si>
  <si>
    <t>4322 winslow PL N</t>
  </si>
  <si>
    <t>Establish use as and construct a townhouse building, per plans</t>
  </si>
  <si>
    <t>6697570-CN</t>
  </si>
  <si>
    <t>3645 22ND AVE W</t>
  </si>
  <si>
    <t>Establish use as rowhouses and construct 7 unit townhouse structure, per plan.</t>
  </si>
  <si>
    <t>6697597-CN</t>
  </si>
  <si>
    <t>6913 CARLETON AVE S</t>
  </si>
  <si>
    <t>Construct 5-unt townhouse.</t>
  </si>
  <si>
    <t>6703101-CN</t>
  </si>
  <si>
    <t>802 29TH AVE S</t>
  </si>
  <si>
    <t>Construct west townhouse, per plan. (Establish use as rowhouse and construct 2 townhouses.  Review &amp; process 2 records under # 6703101-CN.)</t>
  </si>
  <si>
    <t>6703903-CN</t>
  </si>
  <si>
    <t>3009 NE 130TH ST</t>
  </si>
  <si>
    <t>Construct south townhouse, per plan. (Establish use as townhouse and construct 2 townhouse &amp; 1 duplex structure, per plan. Review &amp; process for 3 records under #6703902-CN)</t>
  </si>
  <si>
    <t>6705225-CN</t>
  </si>
  <si>
    <t>6234 STANLEY AVE S</t>
  </si>
  <si>
    <t>Establish use as and construct one new 3-unit Live/Work (west building) per plan.  [Construct one Live/Work building and one Townhouse building.  Processing of two records under 6705225-CN].</t>
  </si>
  <si>
    <t>6646258-CN</t>
  </si>
  <si>
    <t>11309 CORLISS AVE N</t>
  </si>
  <si>
    <t>Establish use as and construct 4-unit row house with surface parking, per plan</t>
  </si>
  <si>
    <t>6651989-CN</t>
  </si>
  <si>
    <t>5614 NE 60TH ST</t>
  </si>
  <si>
    <t>Establish use as rowhouse and construct four unit townhouse structure, occupy per plan.</t>
  </si>
  <si>
    <t>6654332-CN</t>
  </si>
  <si>
    <t>609 W NICKERSON ST</t>
  </si>
  <si>
    <t>Construct new multifamily building, occupy per plan.</t>
  </si>
  <si>
    <t>6655281-CN</t>
  </si>
  <si>
    <t>2239 MINOR AVE E</t>
  </si>
  <si>
    <t>Construct new North townhouse building, per plan. (Construct 2 new townhouse building review and process for 2 AP's under 6595939).</t>
  </si>
  <si>
    <t>6655615-CN</t>
  </si>
  <si>
    <t>2417 NW MARKET ST</t>
  </si>
  <si>
    <t>Shoring and excavation for future construction of a mixed use apartment building with below grade parking, per plan.</t>
  </si>
  <si>
    <t>6706058-CN</t>
  </si>
  <si>
    <t>846 NW 51ST ST</t>
  </si>
  <si>
    <t>Establish use as rowhouse and construct a townhouse structure, per plan.</t>
  </si>
  <si>
    <t>6713749-CN</t>
  </si>
  <si>
    <t>6232 STANLEY AVE S</t>
  </si>
  <si>
    <t>Establish use as and construct one new 4-unit Townhouse (east building) per plan.  [Construct one Live/Work building and one Townhouse building.  Processing of two records under 6705225-CN].</t>
  </si>
  <si>
    <t>6719099-CN</t>
  </si>
  <si>
    <t>1922 NW 65th ST</t>
  </si>
  <si>
    <t>Establish use as live-work and townhouse and construct a residential building with 3 live-works plus a dwelling unit, occupy per plan.</t>
  </si>
  <si>
    <t>6721815-CN</t>
  </si>
  <si>
    <t>1317 MINOR AVE</t>
  </si>
  <si>
    <t>Establish use as and construct townhouse structure, occupy per plan.</t>
  </si>
  <si>
    <t>6723437-CN</t>
  </si>
  <si>
    <t>1427 E HOWELL ST</t>
  </si>
  <si>
    <t>Construct Middle townhouse B, per plan. [Establish use as row house and townhouse and construct (3) townhouse structures. Review and process for (3) record numbers under 6692756-CN.]</t>
  </si>
  <si>
    <t>6723446-CN</t>
  </si>
  <si>
    <t>1417 E HOWELL ST</t>
  </si>
  <si>
    <t>Construct South townhouse C, per plan. [Establish use as row house and townhouse and construct (3) townhouse structures. Review and process for (3) record numbers under 6692756-CN.]</t>
  </si>
  <si>
    <t>6743713-CN</t>
  </si>
  <si>
    <t>6901 M L KING JR WAY S</t>
  </si>
  <si>
    <t>Shoring and excavation for a future 7 story building, per plans (construction of 7 story building under 6743715-CN).</t>
  </si>
  <si>
    <t>6743715-CN</t>
  </si>
  <si>
    <t>Establish use as residential and retail and construct a mixed-use building with below grade parking, occupy per plan.</t>
  </si>
  <si>
    <t>6746352-CN</t>
  </si>
  <si>
    <t>8343 13TH AVE NW</t>
  </si>
  <si>
    <t>Establish use as and construct a townhouse structure with surface parking, per plan.</t>
  </si>
  <si>
    <t>6749994-CN</t>
  </si>
  <si>
    <t>2909 S DEARBORN ST</t>
  </si>
  <si>
    <t>Construct east townhouse, per plan. (Establish use as rowhouse and construct 2 townhouses.  Review &amp; process 2 records under # 6703101-CN.)</t>
  </si>
  <si>
    <t>6732486-CN</t>
  </si>
  <si>
    <t>2022 S Norman ST</t>
  </si>
  <si>
    <t>Establish use as duplex and construct two-family dwelling, per plan.</t>
  </si>
  <si>
    <t>6777403-CN</t>
  </si>
  <si>
    <t>366 PROSPECT ST</t>
  </si>
  <si>
    <t>Construct interior alterations to existing single family residence, per STFI</t>
  </si>
  <si>
    <t>6599555-CN</t>
  </si>
  <si>
    <t>6669 L NE WINDERMERE RD</t>
  </si>
  <si>
    <t>6620302-CN</t>
  </si>
  <si>
    <t>5630 BEACH DR SW</t>
  </si>
  <si>
    <t>Establish use as and construct single family residence with an accessory dwelling unit, per plan.</t>
  </si>
  <si>
    <t>6689288-CN</t>
  </si>
  <si>
    <t>3412 23rd AVE W</t>
  </si>
  <si>
    <t>6705547-CN</t>
  </si>
  <si>
    <t>9503 COLLEGE WAY N</t>
  </si>
  <si>
    <t>Establish use as single family residence and construct single family dwelling with attached accessory dwelling unit, per plan.</t>
  </si>
  <si>
    <t>6639001-CN</t>
  </si>
  <si>
    <t>14008 35TH AVE NE</t>
  </si>
  <si>
    <t>6707624-CN</t>
  </si>
  <si>
    <t>1107 21ST AVE S</t>
  </si>
  <si>
    <t>6711223-CN</t>
  </si>
  <si>
    <t>2608 SW nevada ST</t>
  </si>
  <si>
    <t>Establish use as rowhouse and construct two-family dwelling structure, per plan.</t>
  </si>
  <si>
    <t>6721746-CN</t>
  </si>
  <si>
    <t>8516 9TH AVE NW</t>
  </si>
  <si>
    <t>Establish use as and construct new duplex, per plan.</t>
  </si>
  <si>
    <t>6722007-CN</t>
  </si>
  <si>
    <t>5121 48TH AVE S</t>
  </si>
  <si>
    <t>Establish use as and construct a new single-family residence, per plans</t>
  </si>
  <si>
    <t>6724435-CN</t>
  </si>
  <si>
    <t>5121 NE 68TH ST</t>
  </si>
  <si>
    <t>Establish use and construct single family residence with ADU on the 1st floor, per plans.</t>
  </si>
  <si>
    <t>6743162-CN</t>
  </si>
  <si>
    <t>5035 40TH AVE SW</t>
  </si>
  <si>
    <t>Establish use and Construct duplex townhouse, per plan. Existing Single-Family residence, and east garage to remain.</t>
  </si>
  <si>
    <t>6744746-CN</t>
  </si>
  <si>
    <t>7032 54TH AVE NE</t>
  </si>
  <si>
    <t>6754334-CN</t>
  </si>
  <si>
    <t>536 N 67TH ST</t>
  </si>
  <si>
    <t>Construct new single family residence with ADU and DADU, per plan.</t>
  </si>
  <si>
    <t>6755257-CN</t>
  </si>
  <si>
    <t>3514 BURKE AVE N</t>
  </si>
  <si>
    <t>Establish use as and construct new single family residence with  Attached Accessory Dwelling Unit, (AADU), existing foundation and garages to remain, per plan.</t>
  </si>
  <si>
    <t>6761090-CN</t>
  </si>
  <si>
    <t>6814 RAVENNA AVE NE</t>
  </si>
  <si>
    <t>Establish use as and construct a single-family residence, per plans</t>
  </si>
  <si>
    <t>6736013-ME</t>
  </si>
  <si>
    <t>2205 7TH AVE</t>
  </si>
  <si>
    <t>Interior tenant improvement/buildout of levels 4-16</t>
  </si>
  <si>
    <t>6758278-ME</t>
  </si>
  <si>
    <t>HVAC TI on L7-L12, North and South Towers. Installing new VAV boxes with electric strip heat, water source heat pumps, associated duct, piping, diffusers, grilles, etc. 118390-001</t>
  </si>
  <si>
    <t>6763002-ME</t>
  </si>
  <si>
    <t>1100 FAIRVIEW AVE N</t>
  </si>
  <si>
    <t>Demoing of existing terminal units, duct, diffusers, and grilles on CD level serving several rooms; Installation of new fan filter units to serve these rooms, per plan.</t>
  </si>
  <si>
    <t>6770031-ME</t>
  </si>
  <si>
    <t>900 N 34TH ST</t>
  </si>
  <si>
    <t>TI buildout of level 6 and 7 of a shell and core space. Provide a 36 zone VRF system that ties into existing rooftop condensers via 16 port BC controllers already installed in the space. Buildout of a kitchen to have exhaust of a residential hood to the exterior.</t>
  </si>
  <si>
    <t>Construction Permit-Commercial-New Total</t>
  </si>
  <si>
    <t>Construction Permit-Industrial-New Total</t>
  </si>
  <si>
    <t>Construction Permit-Institutional-Add/Alt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</si>
</sst>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99"/>
  <sheetViews>
    <sheetView tabSelected="1" zoomScaleNormal="100" workbookViewId="0"/>
  </sheetViews>
  <sheetFormatPr defaultRowHeight="15" outlineLevelRow="2" x14ac:dyDescent="0.25"/>
  <cols>
    <col min="1" max="1" width="47.28515625" customWidth="1"/>
    <col min="2" max="2" width="14.85546875" bestFit="1" customWidth="1"/>
    <col min="3" max="3" width="19" bestFit="1" customWidth="1"/>
    <col min="4" max="4" width="26.28515625" bestFit="1" customWidth="1"/>
    <col min="5" max="5" width="41.5703125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37</v>
      </c>
    </row>
    <row r="7" spans="1:8" ht="15.7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25">
      <c r="A8" t="s">
        <v>11</v>
      </c>
      <c r="B8" t="s">
        <v>38</v>
      </c>
      <c r="C8" t="s">
        <v>14</v>
      </c>
      <c r="D8" t="s">
        <v>39</v>
      </c>
      <c r="E8" t="s">
        <v>40</v>
      </c>
      <c r="F8" s="2">
        <v>3000000</v>
      </c>
    </row>
    <row r="9" spans="1:8" outlineLevel="2" x14ac:dyDescent="0.25">
      <c r="A9" t="s">
        <v>11</v>
      </c>
      <c r="B9" t="s">
        <v>41</v>
      </c>
      <c r="C9" t="s">
        <v>14</v>
      </c>
      <c r="D9" t="s">
        <v>42</v>
      </c>
      <c r="E9" t="s">
        <v>43</v>
      </c>
      <c r="F9" s="2">
        <v>1220000</v>
      </c>
    </row>
    <row r="10" spans="1:8" outlineLevel="2" x14ac:dyDescent="0.25">
      <c r="A10" t="s">
        <v>11</v>
      </c>
      <c r="B10" t="s">
        <v>44</v>
      </c>
      <c r="C10" t="s">
        <v>14</v>
      </c>
      <c r="D10" t="s">
        <v>45</v>
      </c>
      <c r="E10" t="s">
        <v>46</v>
      </c>
      <c r="F10" s="2">
        <v>630000</v>
      </c>
    </row>
    <row r="11" spans="1:8" outlineLevel="1" x14ac:dyDescent="0.25">
      <c r="A11" s="1" t="s">
        <v>21</v>
      </c>
      <c r="F11" s="2">
        <f>SUBTOTAL(9,F8:F10)</f>
        <v>4850000</v>
      </c>
      <c r="G11" s="2">
        <f>SUBTOTAL(9,G8:G10)</f>
        <v>0</v>
      </c>
      <c r="H11" s="2">
        <f>SUBTOTAL(9,H8:H10)</f>
        <v>0</v>
      </c>
    </row>
    <row r="12" spans="1:8" outlineLevel="2" x14ac:dyDescent="0.25">
      <c r="A12" t="s">
        <v>13</v>
      </c>
      <c r="B12" t="s">
        <v>47</v>
      </c>
      <c r="C12" t="s">
        <v>12</v>
      </c>
      <c r="D12" t="s">
        <v>48</v>
      </c>
      <c r="E12" t="s">
        <v>49</v>
      </c>
      <c r="F12" s="2">
        <v>563527</v>
      </c>
      <c r="G12" s="2">
        <v>0</v>
      </c>
      <c r="H12" s="2">
        <v>0</v>
      </c>
    </row>
    <row r="13" spans="1:8" outlineLevel="2" x14ac:dyDescent="0.25">
      <c r="A13" t="s">
        <v>13</v>
      </c>
      <c r="B13" t="s">
        <v>50</v>
      </c>
      <c r="C13" t="s">
        <v>12</v>
      </c>
      <c r="D13" t="s">
        <v>51</v>
      </c>
      <c r="E13" t="s">
        <v>52</v>
      </c>
      <c r="F13" s="2">
        <v>7500000</v>
      </c>
      <c r="G13" s="2">
        <v>0</v>
      </c>
      <c r="H13" s="2">
        <v>0</v>
      </c>
    </row>
    <row r="14" spans="1:8" outlineLevel="2" x14ac:dyDescent="0.25">
      <c r="A14" t="s">
        <v>13</v>
      </c>
      <c r="B14" t="s">
        <v>53</v>
      </c>
      <c r="C14" t="s">
        <v>12</v>
      </c>
      <c r="D14" t="s">
        <v>54</v>
      </c>
      <c r="E14" t="s">
        <v>55</v>
      </c>
      <c r="F14" s="2">
        <v>1600000</v>
      </c>
      <c r="G14" s="2">
        <v>0</v>
      </c>
      <c r="H14" s="2">
        <v>0</v>
      </c>
    </row>
    <row r="15" spans="1:8" outlineLevel="2" x14ac:dyDescent="0.25">
      <c r="A15" t="s">
        <v>13</v>
      </c>
      <c r="B15" t="s">
        <v>56</v>
      </c>
      <c r="C15" t="s">
        <v>12</v>
      </c>
      <c r="D15" t="s">
        <v>57</v>
      </c>
      <c r="E15" t="s">
        <v>58</v>
      </c>
      <c r="F15" s="2">
        <v>15186900</v>
      </c>
      <c r="G15" s="2">
        <v>0</v>
      </c>
      <c r="H15" s="2">
        <v>0</v>
      </c>
    </row>
    <row r="16" spans="1:8" outlineLevel="2" x14ac:dyDescent="0.25">
      <c r="A16" t="s">
        <v>13</v>
      </c>
      <c r="B16" t="s">
        <v>59</v>
      </c>
      <c r="C16" t="s">
        <v>20</v>
      </c>
      <c r="D16" t="s">
        <v>60</v>
      </c>
      <c r="E16" t="s">
        <v>61</v>
      </c>
      <c r="F16" s="2">
        <v>677903</v>
      </c>
      <c r="G16" s="2">
        <v>0</v>
      </c>
      <c r="H16" s="2">
        <v>0</v>
      </c>
    </row>
    <row r="17" spans="1:8" outlineLevel="2" x14ac:dyDescent="0.25">
      <c r="A17" t="s">
        <v>13</v>
      </c>
      <c r="B17" t="s">
        <v>62</v>
      </c>
      <c r="C17" t="s">
        <v>14</v>
      </c>
      <c r="D17" t="s">
        <v>63</v>
      </c>
      <c r="E17" t="s">
        <v>64</v>
      </c>
      <c r="F17" s="2">
        <v>620492</v>
      </c>
      <c r="G17" s="2">
        <v>0</v>
      </c>
      <c r="H17" s="2">
        <v>0</v>
      </c>
    </row>
    <row r="18" spans="1:8" outlineLevel="2" x14ac:dyDescent="0.25">
      <c r="A18" t="s">
        <v>13</v>
      </c>
      <c r="B18" t="s">
        <v>65</v>
      </c>
      <c r="C18" t="s">
        <v>12</v>
      </c>
      <c r="D18" t="s">
        <v>66</v>
      </c>
      <c r="E18" t="s">
        <v>67</v>
      </c>
      <c r="F18" s="2">
        <v>2000000</v>
      </c>
      <c r="G18" s="2">
        <v>0</v>
      </c>
      <c r="H18" s="2">
        <v>0</v>
      </c>
    </row>
    <row r="19" spans="1:8" outlineLevel="2" x14ac:dyDescent="0.25">
      <c r="A19" t="s">
        <v>13</v>
      </c>
      <c r="B19" t="s">
        <v>68</v>
      </c>
      <c r="C19" t="s">
        <v>12</v>
      </c>
      <c r="D19" t="s">
        <v>69</v>
      </c>
      <c r="E19" t="s">
        <v>70</v>
      </c>
      <c r="F19" s="2">
        <v>520000</v>
      </c>
      <c r="G19" s="2">
        <v>0</v>
      </c>
      <c r="H19" s="2">
        <v>0</v>
      </c>
    </row>
    <row r="20" spans="1:8" outlineLevel="2" x14ac:dyDescent="0.25">
      <c r="A20" t="s">
        <v>13</v>
      </c>
      <c r="B20" t="s">
        <v>71</v>
      </c>
      <c r="C20" t="s">
        <v>14</v>
      </c>
      <c r="D20" t="s">
        <v>72</v>
      </c>
      <c r="E20" t="s">
        <v>73</v>
      </c>
      <c r="F20" s="2">
        <v>1062036</v>
      </c>
      <c r="G20" s="2">
        <v>0</v>
      </c>
      <c r="H20" s="2">
        <v>0</v>
      </c>
    </row>
    <row r="21" spans="1:8" outlineLevel="2" x14ac:dyDescent="0.25">
      <c r="A21" t="s">
        <v>13</v>
      </c>
      <c r="B21" t="s">
        <v>74</v>
      </c>
      <c r="C21" t="s">
        <v>14</v>
      </c>
      <c r="D21" t="s">
        <v>75</v>
      </c>
      <c r="E21" t="s">
        <v>76</v>
      </c>
      <c r="F21" s="2">
        <v>528000</v>
      </c>
      <c r="G21" s="2">
        <v>0</v>
      </c>
      <c r="H21" s="2">
        <v>0</v>
      </c>
    </row>
    <row r="22" spans="1:8" outlineLevel="2" x14ac:dyDescent="0.25">
      <c r="A22" t="s">
        <v>13</v>
      </c>
      <c r="B22" t="s">
        <v>77</v>
      </c>
      <c r="C22" t="s">
        <v>14</v>
      </c>
      <c r="D22" t="s">
        <v>78</v>
      </c>
      <c r="E22" t="s">
        <v>79</v>
      </c>
      <c r="F22" s="2">
        <v>850000</v>
      </c>
      <c r="G22" s="2">
        <v>0</v>
      </c>
      <c r="H22" s="2">
        <v>0</v>
      </c>
    </row>
    <row r="23" spans="1:8" outlineLevel="1" x14ac:dyDescent="0.25">
      <c r="A23" s="1" t="s">
        <v>22</v>
      </c>
      <c r="F23" s="2">
        <f>SUBTOTAL(9,F12:F22)</f>
        <v>31108858</v>
      </c>
      <c r="G23" s="2">
        <f>SUBTOTAL(9,G12:G22)</f>
        <v>0</v>
      </c>
      <c r="H23" s="2">
        <f>SUBTOTAL(9,H12:H22)</f>
        <v>0</v>
      </c>
    </row>
    <row r="24" spans="1:8" outlineLevel="2" x14ac:dyDescent="0.25">
      <c r="A24" t="s">
        <v>80</v>
      </c>
      <c r="B24" t="s">
        <v>81</v>
      </c>
      <c r="C24" t="s">
        <v>12</v>
      </c>
      <c r="D24" t="s">
        <v>82</v>
      </c>
      <c r="E24" t="s">
        <v>83</v>
      </c>
      <c r="F24" s="2">
        <v>5989868</v>
      </c>
      <c r="G24" s="2">
        <v>54</v>
      </c>
      <c r="H24" s="2">
        <v>0</v>
      </c>
    </row>
    <row r="25" spans="1:8" outlineLevel="2" x14ac:dyDescent="0.25">
      <c r="A25" t="s">
        <v>80</v>
      </c>
      <c r="B25" t="s">
        <v>84</v>
      </c>
      <c r="C25" t="s">
        <v>12</v>
      </c>
      <c r="D25" t="s">
        <v>85</v>
      </c>
      <c r="E25" t="s">
        <v>86</v>
      </c>
      <c r="F25" s="2">
        <v>10013500</v>
      </c>
      <c r="G25" s="2">
        <v>0</v>
      </c>
      <c r="H25" s="2">
        <v>0</v>
      </c>
    </row>
    <row r="26" spans="1:8" outlineLevel="2" x14ac:dyDescent="0.25">
      <c r="A26" t="s">
        <v>80</v>
      </c>
      <c r="B26" t="s">
        <v>87</v>
      </c>
      <c r="C26" t="s">
        <v>12</v>
      </c>
      <c r="D26" t="s">
        <v>88</v>
      </c>
      <c r="E26" t="s">
        <v>89</v>
      </c>
      <c r="F26" s="2">
        <v>741611</v>
      </c>
      <c r="G26" s="2">
        <v>4</v>
      </c>
      <c r="H26" s="2">
        <v>0</v>
      </c>
    </row>
    <row r="27" spans="1:8" outlineLevel="2" x14ac:dyDescent="0.25">
      <c r="A27" t="s">
        <v>80</v>
      </c>
      <c r="B27" t="s">
        <v>90</v>
      </c>
      <c r="C27" t="s">
        <v>12</v>
      </c>
      <c r="D27" t="s">
        <v>91</v>
      </c>
      <c r="E27" t="s">
        <v>92</v>
      </c>
      <c r="F27" s="2">
        <v>2000000</v>
      </c>
      <c r="G27" s="2">
        <v>0</v>
      </c>
      <c r="H27" s="2">
        <v>0</v>
      </c>
    </row>
    <row r="28" spans="1:8" outlineLevel="1" x14ac:dyDescent="0.25">
      <c r="A28" s="1" t="s">
        <v>275</v>
      </c>
      <c r="F28" s="2">
        <f>SUBTOTAL(9,F24:F27)</f>
        <v>18744979</v>
      </c>
      <c r="G28" s="2">
        <f>SUBTOTAL(9,G24:G27)</f>
        <v>58</v>
      </c>
      <c r="H28" s="2">
        <f>SUBTOTAL(9,H24:H27)</f>
        <v>0</v>
      </c>
    </row>
    <row r="29" spans="1:8" outlineLevel="2" x14ac:dyDescent="0.25">
      <c r="A29" t="s">
        <v>93</v>
      </c>
      <c r="B29" t="s">
        <v>94</v>
      </c>
      <c r="C29" t="s">
        <v>12</v>
      </c>
      <c r="D29" t="s">
        <v>95</v>
      </c>
      <c r="E29" t="s">
        <v>96</v>
      </c>
      <c r="F29" s="2">
        <v>558926</v>
      </c>
      <c r="G29" s="2">
        <v>0</v>
      </c>
      <c r="H29" s="2">
        <v>0</v>
      </c>
    </row>
    <row r="30" spans="1:8" outlineLevel="1" x14ac:dyDescent="0.25">
      <c r="A30" s="1" t="s">
        <v>276</v>
      </c>
      <c r="F30" s="2">
        <f>SUBTOTAL(9,F29:F29)</f>
        <v>558926</v>
      </c>
      <c r="G30" s="2">
        <f>SUBTOTAL(9,G29:G29)</f>
        <v>0</v>
      </c>
      <c r="H30" s="2">
        <f>SUBTOTAL(9,H29:H29)</f>
        <v>0</v>
      </c>
    </row>
    <row r="31" spans="1:8" outlineLevel="2" x14ac:dyDescent="0.25">
      <c r="A31" t="s">
        <v>97</v>
      </c>
      <c r="B31" t="s">
        <v>98</v>
      </c>
      <c r="C31" t="s">
        <v>12</v>
      </c>
      <c r="D31" t="s">
        <v>99</v>
      </c>
      <c r="E31" t="s">
        <v>100</v>
      </c>
      <c r="F31" s="2">
        <v>12000000</v>
      </c>
      <c r="G31" s="2">
        <v>0</v>
      </c>
      <c r="H31" s="2">
        <v>0</v>
      </c>
    </row>
    <row r="32" spans="1:8" outlineLevel="2" x14ac:dyDescent="0.25">
      <c r="A32" t="s">
        <v>97</v>
      </c>
      <c r="B32" t="s">
        <v>101</v>
      </c>
      <c r="C32" t="s">
        <v>12</v>
      </c>
      <c r="D32" t="s">
        <v>102</v>
      </c>
      <c r="E32" t="s">
        <v>103</v>
      </c>
      <c r="F32" s="2">
        <v>2800000</v>
      </c>
      <c r="G32" s="2">
        <v>0</v>
      </c>
      <c r="H32" s="2">
        <v>0</v>
      </c>
    </row>
    <row r="33" spans="1:8" outlineLevel="2" x14ac:dyDescent="0.25">
      <c r="A33" t="s">
        <v>97</v>
      </c>
      <c r="B33" t="s">
        <v>104</v>
      </c>
      <c r="C33" t="s">
        <v>14</v>
      </c>
      <c r="D33" t="s">
        <v>105</v>
      </c>
      <c r="E33" t="s">
        <v>106</v>
      </c>
      <c r="F33" s="2">
        <v>4000000</v>
      </c>
      <c r="G33" s="2">
        <v>0</v>
      </c>
      <c r="H33" s="2">
        <v>0</v>
      </c>
    </row>
    <row r="34" spans="1:8" outlineLevel="2" x14ac:dyDescent="0.25">
      <c r="A34" t="s">
        <v>97</v>
      </c>
      <c r="B34" t="s">
        <v>107</v>
      </c>
      <c r="C34" t="s">
        <v>12</v>
      </c>
      <c r="D34" t="s">
        <v>108</v>
      </c>
      <c r="E34" t="s">
        <v>109</v>
      </c>
      <c r="F34" s="2">
        <v>1600000</v>
      </c>
      <c r="G34" s="2">
        <v>0</v>
      </c>
      <c r="H34" s="2">
        <v>0</v>
      </c>
    </row>
    <row r="35" spans="1:8" outlineLevel="1" x14ac:dyDescent="0.25">
      <c r="A35" s="1" t="s">
        <v>277</v>
      </c>
      <c r="F35" s="2">
        <f>SUBTOTAL(9,F31:F34)</f>
        <v>20400000</v>
      </c>
      <c r="G35" s="2">
        <f>SUBTOTAL(9,G31:G34)</f>
        <v>0</v>
      </c>
      <c r="H35" s="2">
        <f>SUBTOTAL(9,H31:H34)</f>
        <v>0</v>
      </c>
    </row>
    <row r="36" spans="1:8" outlineLevel="2" x14ac:dyDescent="0.25">
      <c r="A36" t="s">
        <v>16</v>
      </c>
      <c r="B36" t="s">
        <v>110</v>
      </c>
      <c r="C36" t="s">
        <v>12</v>
      </c>
      <c r="D36" t="s">
        <v>111</v>
      </c>
      <c r="E36" t="s">
        <v>112</v>
      </c>
      <c r="F36" s="2">
        <v>2700000</v>
      </c>
      <c r="G36" s="2">
        <v>0</v>
      </c>
      <c r="H36" s="2">
        <v>0</v>
      </c>
    </row>
    <row r="37" spans="1:8" outlineLevel="2" x14ac:dyDescent="0.25">
      <c r="A37" t="s">
        <v>16</v>
      </c>
      <c r="B37" t="s">
        <v>113</v>
      </c>
      <c r="C37" t="s">
        <v>12</v>
      </c>
      <c r="D37" t="s">
        <v>114</v>
      </c>
      <c r="E37" t="s">
        <v>115</v>
      </c>
      <c r="F37" s="2">
        <v>550000</v>
      </c>
      <c r="G37" s="2">
        <v>0</v>
      </c>
      <c r="H37" s="2">
        <v>0</v>
      </c>
    </row>
    <row r="38" spans="1:8" outlineLevel="2" x14ac:dyDescent="0.25">
      <c r="A38" t="s">
        <v>16</v>
      </c>
      <c r="B38" t="s">
        <v>116</v>
      </c>
      <c r="C38" t="s">
        <v>12</v>
      </c>
      <c r="D38" t="s">
        <v>117</v>
      </c>
      <c r="E38" t="s">
        <v>118</v>
      </c>
      <c r="F38" s="2">
        <v>1500000</v>
      </c>
      <c r="G38" s="2">
        <v>0</v>
      </c>
      <c r="H38" s="2">
        <v>0</v>
      </c>
    </row>
    <row r="39" spans="1:8" outlineLevel="2" x14ac:dyDescent="0.25">
      <c r="A39" t="s">
        <v>16</v>
      </c>
      <c r="B39" t="s">
        <v>119</v>
      </c>
      <c r="C39" t="s">
        <v>12</v>
      </c>
      <c r="D39" t="s">
        <v>120</v>
      </c>
      <c r="E39" t="s">
        <v>121</v>
      </c>
      <c r="F39" s="2">
        <v>667146</v>
      </c>
      <c r="G39" s="2">
        <v>0</v>
      </c>
      <c r="H39" s="2">
        <v>0</v>
      </c>
    </row>
    <row r="40" spans="1:8" outlineLevel="1" x14ac:dyDescent="0.25">
      <c r="A40" s="1" t="s">
        <v>23</v>
      </c>
      <c r="F40" s="2">
        <f>SUBTOTAL(9,F36:F39)</f>
        <v>5417146</v>
      </c>
      <c r="G40" s="2">
        <f>SUBTOTAL(9,G36:G39)</f>
        <v>0</v>
      </c>
      <c r="H40" s="2">
        <f>SUBTOTAL(9,H36:H39)</f>
        <v>0</v>
      </c>
    </row>
    <row r="41" spans="1:8" outlineLevel="2" x14ac:dyDescent="0.25">
      <c r="A41" t="s">
        <v>17</v>
      </c>
      <c r="B41" t="s">
        <v>122</v>
      </c>
      <c r="C41" t="s">
        <v>12</v>
      </c>
      <c r="D41" t="s">
        <v>123</v>
      </c>
      <c r="E41" t="s">
        <v>124</v>
      </c>
      <c r="F41" s="2">
        <v>905480</v>
      </c>
      <c r="G41" s="2">
        <v>4</v>
      </c>
      <c r="H41" s="2">
        <v>0</v>
      </c>
    </row>
    <row r="42" spans="1:8" outlineLevel="2" x14ac:dyDescent="0.25">
      <c r="A42" t="s">
        <v>17</v>
      </c>
      <c r="B42" t="s">
        <v>125</v>
      </c>
      <c r="C42" t="s">
        <v>12</v>
      </c>
      <c r="D42" t="s">
        <v>126</v>
      </c>
      <c r="E42" t="s">
        <v>127</v>
      </c>
      <c r="F42" s="2">
        <v>765877</v>
      </c>
      <c r="G42" s="2">
        <v>9</v>
      </c>
      <c r="H42" s="2">
        <v>0</v>
      </c>
    </row>
    <row r="43" spans="1:8" outlineLevel="2" x14ac:dyDescent="0.25">
      <c r="A43" t="s">
        <v>17</v>
      </c>
      <c r="B43" t="s">
        <v>128</v>
      </c>
      <c r="C43" t="s">
        <v>12</v>
      </c>
      <c r="D43" t="s">
        <v>129</v>
      </c>
      <c r="E43" t="s">
        <v>130</v>
      </c>
      <c r="F43" s="2">
        <v>2566483</v>
      </c>
      <c r="G43" s="2">
        <v>46</v>
      </c>
      <c r="H43" s="2">
        <v>0</v>
      </c>
    </row>
    <row r="44" spans="1:8" outlineLevel="2" x14ac:dyDescent="0.25">
      <c r="A44" t="s">
        <v>17</v>
      </c>
      <c r="B44" t="s">
        <v>131</v>
      </c>
      <c r="C44" t="s">
        <v>12</v>
      </c>
      <c r="D44" t="s">
        <v>132</v>
      </c>
      <c r="E44" t="s">
        <v>133</v>
      </c>
      <c r="F44" s="2">
        <v>671955</v>
      </c>
      <c r="G44" s="2">
        <v>0</v>
      </c>
      <c r="H44" s="2">
        <v>0</v>
      </c>
    </row>
    <row r="45" spans="1:8" outlineLevel="2" x14ac:dyDescent="0.25">
      <c r="A45" t="s">
        <v>17</v>
      </c>
      <c r="B45" t="s">
        <v>134</v>
      </c>
      <c r="C45" t="s">
        <v>12</v>
      </c>
      <c r="D45" t="s">
        <v>135</v>
      </c>
      <c r="E45" t="s">
        <v>33</v>
      </c>
      <c r="F45" s="2">
        <v>971390</v>
      </c>
      <c r="G45" s="2">
        <v>5</v>
      </c>
      <c r="H45" s="2">
        <v>0</v>
      </c>
    </row>
    <row r="46" spans="1:8" outlineLevel="2" x14ac:dyDescent="0.25">
      <c r="A46" t="s">
        <v>17</v>
      </c>
      <c r="B46" t="s">
        <v>136</v>
      </c>
      <c r="C46" t="s">
        <v>12</v>
      </c>
      <c r="D46" t="s">
        <v>137</v>
      </c>
      <c r="E46" t="s">
        <v>138</v>
      </c>
      <c r="F46" s="2">
        <v>636890</v>
      </c>
      <c r="G46" s="2">
        <v>2</v>
      </c>
      <c r="H46" s="2">
        <v>1</v>
      </c>
    </row>
    <row r="47" spans="1:8" outlineLevel="2" x14ac:dyDescent="0.25">
      <c r="A47" t="s">
        <v>17</v>
      </c>
      <c r="B47" t="s">
        <v>139</v>
      </c>
      <c r="C47" t="s">
        <v>14</v>
      </c>
      <c r="D47" t="s">
        <v>140</v>
      </c>
      <c r="E47" t="s">
        <v>141</v>
      </c>
      <c r="F47" s="2">
        <v>544500</v>
      </c>
      <c r="G47" s="2">
        <v>1</v>
      </c>
      <c r="H47" s="2">
        <v>0</v>
      </c>
    </row>
    <row r="48" spans="1:8" outlineLevel="2" x14ac:dyDescent="0.25">
      <c r="A48" t="s">
        <v>17</v>
      </c>
      <c r="B48" t="s">
        <v>142</v>
      </c>
      <c r="C48" t="s">
        <v>15</v>
      </c>
      <c r="D48" t="s">
        <v>143</v>
      </c>
      <c r="E48" t="s">
        <v>144</v>
      </c>
      <c r="F48" s="2">
        <v>525298</v>
      </c>
      <c r="G48" s="2">
        <v>3</v>
      </c>
      <c r="H48" s="2">
        <v>0</v>
      </c>
    </row>
    <row r="49" spans="1:8" outlineLevel="2" x14ac:dyDescent="0.25">
      <c r="A49" t="s">
        <v>17</v>
      </c>
      <c r="B49" t="s">
        <v>145</v>
      </c>
      <c r="C49" t="s">
        <v>12</v>
      </c>
      <c r="D49" t="s">
        <v>146</v>
      </c>
      <c r="E49" t="s">
        <v>147</v>
      </c>
      <c r="F49" s="2">
        <v>810649</v>
      </c>
      <c r="G49" s="2">
        <v>5</v>
      </c>
      <c r="H49" s="2">
        <v>2</v>
      </c>
    </row>
    <row r="50" spans="1:8" outlineLevel="2" x14ac:dyDescent="0.25">
      <c r="A50" t="s">
        <v>17</v>
      </c>
      <c r="B50" t="s">
        <v>148</v>
      </c>
      <c r="C50" t="s">
        <v>12</v>
      </c>
      <c r="D50" t="s">
        <v>149</v>
      </c>
      <c r="E50" t="s">
        <v>150</v>
      </c>
      <c r="F50" s="2">
        <v>524825</v>
      </c>
      <c r="G50" s="2">
        <v>3</v>
      </c>
      <c r="H50" s="2">
        <v>0</v>
      </c>
    </row>
    <row r="51" spans="1:8" outlineLevel="2" x14ac:dyDescent="0.25">
      <c r="A51" t="s">
        <v>17</v>
      </c>
      <c r="B51" t="s">
        <v>151</v>
      </c>
      <c r="C51" t="s">
        <v>12</v>
      </c>
      <c r="D51" t="s">
        <v>152</v>
      </c>
      <c r="E51" t="s">
        <v>34</v>
      </c>
      <c r="F51" s="2">
        <v>963336</v>
      </c>
      <c r="G51" s="2">
        <v>3</v>
      </c>
      <c r="H51" s="2">
        <v>1</v>
      </c>
    </row>
    <row r="52" spans="1:8" outlineLevel="2" x14ac:dyDescent="0.25">
      <c r="A52" t="s">
        <v>17</v>
      </c>
      <c r="B52" t="s">
        <v>153</v>
      </c>
      <c r="C52" t="s">
        <v>12</v>
      </c>
      <c r="D52" t="s">
        <v>154</v>
      </c>
      <c r="E52" t="s">
        <v>155</v>
      </c>
      <c r="F52" s="2">
        <v>886603</v>
      </c>
      <c r="G52" s="2">
        <v>15</v>
      </c>
      <c r="H52" s="2">
        <v>6</v>
      </c>
    </row>
    <row r="53" spans="1:8" outlineLevel="2" x14ac:dyDescent="0.25">
      <c r="A53" t="s">
        <v>17</v>
      </c>
      <c r="B53" t="s">
        <v>156</v>
      </c>
      <c r="C53" t="s">
        <v>12</v>
      </c>
      <c r="D53" t="s">
        <v>157</v>
      </c>
      <c r="E53" t="s">
        <v>158</v>
      </c>
      <c r="F53" s="2">
        <v>872961</v>
      </c>
      <c r="G53" s="2">
        <v>7</v>
      </c>
      <c r="H53" s="2">
        <v>2</v>
      </c>
    </row>
    <row r="54" spans="1:8" outlineLevel="2" x14ac:dyDescent="0.25">
      <c r="A54" t="s">
        <v>17</v>
      </c>
      <c r="B54" t="s">
        <v>159</v>
      </c>
      <c r="C54" t="s">
        <v>12</v>
      </c>
      <c r="D54" t="s">
        <v>160</v>
      </c>
      <c r="E54" t="s">
        <v>161</v>
      </c>
      <c r="F54" s="2">
        <v>1364562</v>
      </c>
      <c r="G54" s="2">
        <v>7</v>
      </c>
      <c r="H54" s="2">
        <v>0</v>
      </c>
    </row>
    <row r="55" spans="1:8" outlineLevel="2" x14ac:dyDescent="0.25">
      <c r="A55" t="s">
        <v>17</v>
      </c>
      <c r="B55" t="s">
        <v>162</v>
      </c>
      <c r="C55" t="s">
        <v>12</v>
      </c>
      <c r="D55" t="s">
        <v>163</v>
      </c>
      <c r="E55" t="s">
        <v>164</v>
      </c>
      <c r="F55" s="2">
        <v>892215</v>
      </c>
      <c r="G55" s="2">
        <v>5</v>
      </c>
      <c r="H55" s="2">
        <v>1</v>
      </c>
    </row>
    <row r="56" spans="1:8" outlineLevel="2" x14ac:dyDescent="0.25">
      <c r="A56" t="s">
        <v>17</v>
      </c>
      <c r="B56" t="s">
        <v>165</v>
      </c>
      <c r="C56" t="s">
        <v>12</v>
      </c>
      <c r="D56" t="s">
        <v>166</v>
      </c>
      <c r="E56" t="s">
        <v>167</v>
      </c>
      <c r="F56" s="2">
        <v>586972</v>
      </c>
      <c r="G56" s="2">
        <v>6</v>
      </c>
      <c r="H56" s="2">
        <v>1</v>
      </c>
    </row>
    <row r="57" spans="1:8" outlineLevel="2" x14ac:dyDescent="0.25">
      <c r="A57" t="s">
        <v>17</v>
      </c>
      <c r="B57" t="s">
        <v>168</v>
      </c>
      <c r="C57" t="s">
        <v>15</v>
      </c>
      <c r="D57" t="s">
        <v>169</v>
      </c>
      <c r="E57" t="s">
        <v>170</v>
      </c>
      <c r="F57" s="2">
        <v>759609</v>
      </c>
      <c r="G57" s="2">
        <v>3</v>
      </c>
      <c r="H57" s="2">
        <v>0</v>
      </c>
    </row>
    <row r="58" spans="1:8" outlineLevel="2" x14ac:dyDescent="0.25">
      <c r="A58" t="s">
        <v>17</v>
      </c>
      <c r="B58" t="s">
        <v>171</v>
      </c>
      <c r="C58" t="s">
        <v>12</v>
      </c>
      <c r="D58" t="s">
        <v>172</v>
      </c>
      <c r="E58" t="s">
        <v>173</v>
      </c>
      <c r="F58" s="2">
        <v>1171861</v>
      </c>
      <c r="G58" s="2">
        <v>4</v>
      </c>
      <c r="H58" s="2">
        <v>0</v>
      </c>
    </row>
    <row r="59" spans="1:8" outlineLevel="2" x14ac:dyDescent="0.25">
      <c r="A59" t="s">
        <v>17</v>
      </c>
      <c r="B59" t="s">
        <v>174</v>
      </c>
      <c r="C59" t="s">
        <v>12</v>
      </c>
      <c r="D59" t="s">
        <v>175</v>
      </c>
      <c r="E59" t="s">
        <v>176</v>
      </c>
      <c r="F59" s="2">
        <v>703399</v>
      </c>
      <c r="G59" s="2">
        <v>4</v>
      </c>
      <c r="H59" s="2">
        <v>0</v>
      </c>
    </row>
    <row r="60" spans="1:8" outlineLevel="2" x14ac:dyDescent="0.25">
      <c r="A60" t="s">
        <v>17</v>
      </c>
      <c r="B60" t="s">
        <v>177</v>
      </c>
      <c r="C60" t="s">
        <v>12</v>
      </c>
      <c r="D60" t="s">
        <v>178</v>
      </c>
      <c r="E60" t="s">
        <v>179</v>
      </c>
      <c r="F60" s="2">
        <v>812105</v>
      </c>
      <c r="G60" s="2">
        <v>4</v>
      </c>
      <c r="H60" s="2">
        <v>0</v>
      </c>
    </row>
    <row r="61" spans="1:8" outlineLevel="2" x14ac:dyDescent="0.25">
      <c r="A61" t="s">
        <v>17</v>
      </c>
      <c r="B61" t="s">
        <v>180</v>
      </c>
      <c r="C61" t="s">
        <v>12</v>
      </c>
      <c r="D61" t="s">
        <v>181</v>
      </c>
      <c r="E61" t="s">
        <v>182</v>
      </c>
      <c r="F61" s="2">
        <v>3863392</v>
      </c>
      <c r="G61" s="2">
        <v>70</v>
      </c>
      <c r="H61" s="2">
        <v>0</v>
      </c>
    </row>
    <row r="62" spans="1:8" outlineLevel="2" x14ac:dyDescent="0.25">
      <c r="A62" t="s">
        <v>17</v>
      </c>
      <c r="B62" t="s">
        <v>183</v>
      </c>
      <c r="C62" t="s">
        <v>15</v>
      </c>
      <c r="D62" t="s">
        <v>184</v>
      </c>
      <c r="E62" t="s">
        <v>185</v>
      </c>
      <c r="F62" s="2">
        <v>981638</v>
      </c>
    </row>
    <row r="63" spans="1:8" outlineLevel="2" x14ac:dyDescent="0.25">
      <c r="A63" t="s">
        <v>17</v>
      </c>
      <c r="B63" t="s">
        <v>186</v>
      </c>
      <c r="C63" t="s">
        <v>12</v>
      </c>
      <c r="D63" t="s">
        <v>187</v>
      </c>
      <c r="E63" t="s">
        <v>188</v>
      </c>
      <c r="F63" s="2">
        <v>742400</v>
      </c>
      <c r="G63" s="2">
        <v>0</v>
      </c>
      <c r="H63" s="2">
        <v>0</v>
      </c>
    </row>
    <row r="64" spans="1:8" outlineLevel="2" x14ac:dyDescent="0.25">
      <c r="A64" t="s">
        <v>17</v>
      </c>
      <c r="B64" t="s">
        <v>189</v>
      </c>
      <c r="C64" t="s">
        <v>12</v>
      </c>
      <c r="D64" t="s">
        <v>190</v>
      </c>
      <c r="E64" t="s">
        <v>191</v>
      </c>
      <c r="F64" s="2">
        <v>749191</v>
      </c>
      <c r="G64" s="2">
        <v>3</v>
      </c>
      <c r="H64" s="2">
        <v>1</v>
      </c>
    </row>
    <row r="65" spans="1:8" outlineLevel="2" x14ac:dyDescent="0.25">
      <c r="A65" t="s">
        <v>17</v>
      </c>
      <c r="B65" t="s">
        <v>192</v>
      </c>
      <c r="C65" t="s">
        <v>15</v>
      </c>
      <c r="D65" t="s">
        <v>193</v>
      </c>
      <c r="E65" t="s">
        <v>194</v>
      </c>
      <c r="F65" s="2">
        <v>796458</v>
      </c>
    </row>
    <row r="66" spans="1:8" outlineLevel="2" x14ac:dyDescent="0.25">
      <c r="A66" t="s">
        <v>17</v>
      </c>
      <c r="B66" t="s">
        <v>195</v>
      </c>
      <c r="C66" t="s">
        <v>12</v>
      </c>
      <c r="D66" t="s">
        <v>196</v>
      </c>
      <c r="E66" t="s">
        <v>197</v>
      </c>
      <c r="F66" s="2">
        <v>832775</v>
      </c>
      <c r="G66" s="2">
        <v>4</v>
      </c>
      <c r="H66" s="2">
        <v>0</v>
      </c>
    </row>
    <row r="67" spans="1:8" outlineLevel="2" x14ac:dyDescent="0.25">
      <c r="A67" t="s">
        <v>17</v>
      </c>
      <c r="B67" t="s">
        <v>198</v>
      </c>
      <c r="C67" t="s">
        <v>12</v>
      </c>
      <c r="D67" t="s">
        <v>199</v>
      </c>
      <c r="E67" t="s">
        <v>200</v>
      </c>
      <c r="F67" s="2">
        <v>1757955</v>
      </c>
      <c r="G67" s="2">
        <v>6</v>
      </c>
      <c r="H67" s="2">
        <v>0</v>
      </c>
    </row>
    <row r="68" spans="1:8" outlineLevel="2" x14ac:dyDescent="0.25">
      <c r="A68" t="s">
        <v>17</v>
      </c>
      <c r="B68" t="s">
        <v>201</v>
      </c>
      <c r="C68" t="s">
        <v>15</v>
      </c>
      <c r="D68" t="s">
        <v>202</v>
      </c>
      <c r="E68" t="s">
        <v>203</v>
      </c>
      <c r="F68" s="2">
        <v>815080</v>
      </c>
      <c r="G68" s="2">
        <v>15</v>
      </c>
      <c r="H68" s="2">
        <v>6</v>
      </c>
    </row>
    <row r="69" spans="1:8" outlineLevel="2" x14ac:dyDescent="0.25">
      <c r="A69" t="s">
        <v>17</v>
      </c>
      <c r="B69" t="s">
        <v>204</v>
      </c>
      <c r="C69" t="s">
        <v>15</v>
      </c>
      <c r="D69" t="s">
        <v>205</v>
      </c>
      <c r="E69" t="s">
        <v>206</v>
      </c>
      <c r="F69" s="2">
        <v>875881</v>
      </c>
      <c r="G69" s="2">
        <v>15</v>
      </c>
      <c r="H69" s="2">
        <v>6</v>
      </c>
    </row>
    <row r="70" spans="1:8" outlineLevel="2" x14ac:dyDescent="0.25">
      <c r="A70" t="s">
        <v>17</v>
      </c>
      <c r="B70" t="s">
        <v>207</v>
      </c>
      <c r="C70" t="s">
        <v>12</v>
      </c>
      <c r="D70" t="s">
        <v>208</v>
      </c>
      <c r="E70" t="s">
        <v>209</v>
      </c>
      <c r="F70" s="2">
        <v>700000</v>
      </c>
      <c r="G70" s="2">
        <v>0</v>
      </c>
      <c r="H70" s="2">
        <v>0</v>
      </c>
    </row>
    <row r="71" spans="1:8" outlineLevel="2" x14ac:dyDescent="0.25">
      <c r="A71" t="s">
        <v>17</v>
      </c>
      <c r="B71" t="s">
        <v>210</v>
      </c>
      <c r="C71" t="s">
        <v>12</v>
      </c>
      <c r="D71" t="s">
        <v>208</v>
      </c>
      <c r="E71" t="s">
        <v>211</v>
      </c>
      <c r="F71" s="2">
        <v>23250415</v>
      </c>
      <c r="G71" s="2">
        <v>211</v>
      </c>
      <c r="H71" s="2">
        <v>0</v>
      </c>
    </row>
    <row r="72" spans="1:8" outlineLevel="2" x14ac:dyDescent="0.25">
      <c r="A72" t="s">
        <v>17</v>
      </c>
      <c r="B72" t="s">
        <v>212</v>
      </c>
      <c r="C72" t="s">
        <v>12</v>
      </c>
      <c r="D72" t="s">
        <v>213</v>
      </c>
      <c r="E72" t="s">
        <v>214</v>
      </c>
      <c r="F72" s="2">
        <v>625632</v>
      </c>
      <c r="G72" s="2">
        <v>3</v>
      </c>
      <c r="H72" s="2">
        <v>0</v>
      </c>
    </row>
    <row r="73" spans="1:8" outlineLevel="2" x14ac:dyDescent="0.25">
      <c r="A73" t="s">
        <v>17</v>
      </c>
      <c r="B73" t="s">
        <v>215</v>
      </c>
      <c r="C73" t="s">
        <v>15</v>
      </c>
      <c r="D73" t="s">
        <v>216</v>
      </c>
      <c r="E73" t="s">
        <v>217</v>
      </c>
      <c r="F73" s="2">
        <v>610327</v>
      </c>
      <c r="G73" s="2">
        <v>8</v>
      </c>
      <c r="H73" s="2">
        <v>1</v>
      </c>
    </row>
    <row r="74" spans="1:8" outlineLevel="1" x14ac:dyDescent="0.25">
      <c r="A74" s="1" t="s">
        <v>24</v>
      </c>
      <c r="F74" s="2">
        <f>SUBTOTAL(9,F41:F73)</f>
        <v>54538114</v>
      </c>
      <c r="G74" s="2">
        <f>SUBTOTAL(9,G41:G73)</f>
        <v>471</v>
      </c>
      <c r="H74" s="2">
        <f>SUBTOTAL(9,H41:H73)</f>
        <v>28</v>
      </c>
    </row>
    <row r="75" spans="1:8" outlineLevel="2" x14ac:dyDescent="0.25">
      <c r="A75" t="s">
        <v>28</v>
      </c>
      <c r="B75" t="s">
        <v>218</v>
      </c>
      <c r="C75" t="s">
        <v>12</v>
      </c>
      <c r="D75" t="s">
        <v>219</v>
      </c>
      <c r="E75" t="s">
        <v>220</v>
      </c>
      <c r="F75" s="2">
        <v>647231</v>
      </c>
      <c r="G75" s="2">
        <v>2</v>
      </c>
      <c r="H75" s="2">
        <v>0</v>
      </c>
    </row>
    <row r="76" spans="1:8" outlineLevel="2" x14ac:dyDescent="0.25">
      <c r="A76" t="s">
        <v>28</v>
      </c>
      <c r="B76" t="s">
        <v>221</v>
      </c>
      <c r="C76" t="s">
        <v>20</v>
      </c>
      <c r="D76" t="s">
        <v>222</v>
      </c>
      <c r="E76" t="s">
        <v>223</v>
      </c>
      <c r="F76" s="2">
        <v>500000</v>
      </c>
    </row>
    <row r="77" spans="1:8" outlineLevel="1" x14ac:dyDescent="0.25">
      <c r="A77" s="1" t="s">
        <v>29</v>
      </c>
      <c r="F77" s="2">
        <f>SUBTOTAL(9,F75:F76)</f>
        <v>1147231</v>
      </c>
      <c r="G77" s="2">
        <f>SUBTOTAL(9,G75:G76)</f>
        <v>2</v>
      </c>
      <c r="H77" s="2">
        <f>SUBTOTAL(9,H75:H76)</f>
        <v>0</v>
      </c>
    </row>
    <row r="78" spans="1:8" outlineLevel="2" x14ac:dyDescent="0.25">
      <c r="A78" t="s">
        <v>18</v>
      </c>
      <c r="B78" t="s">
        <v>224</v>
      </c>
      <c r="C78" t="s">
        <v>12</v>
      </c>
      <c r="D78" t="s">
        <v>225</v>
      </c>
      <c r="E78" t="s">
        <v>35</v>
      </c>
      <c r="F78" s="2">
        <v>1141432</v>
      </c>
      <c r="G78" s="2">
        <v>1</v>
      </c>
      <c r="H78" s="2">
        <v>0</v>
      </c>
    </row>
    <row r="79" spans="1:8" outlineLevel="2" x14ac:dyDescent="0.25">
      <c r="A79" t="s">
        <v>18</v>
      </c>
      <c r="B79" t="s">
        <v>226</v>
      </c>
      <c r="C79" t="s">
        <v>12</v>
      </c>
      <c r="D79" t="s">
        <v>227</v>
      </c>
      <c r="E79" t="s">
        <v>228</v>
      </c>
      <c r="F79" s="2">
        <v>561764</v>
      </c>
      <c r="G79" s="2">
        <v>2</v>
      </c>
      <c r="H79" s="2">
        <v>0</v>
      </c>
    </row>
    <row r="80" spans="1:8" outlineLevel="2" x14ac:dyDescent="0.25">
      <c r="A80" t="s">
        <v>18</v>
      </c>
      <c r="B80" t="s">
        <v>229</v>
      </c>
      <c r="C80" t="s">
        <v>12</v>
      </c>
      <c r="D80" t="s">
        <v>230</v>
      </c>
      <c r="E80" t="s">
        <v>36</v>
      </c>
      <c r="F80" s="2">
        <v>516568</v>
      </c>
      <c r="G80" s="2">
        <v>2</v>
      </c>
      <c r="H80" s="2">
        <v>0</v>
      </c>
    </row>
    <row r="81" spans="1:8" outlineLevel="2" x14ac:dyDescent="0.25">
      <c r="A81" t="s">
        <v>18</v>
      </c>
      <c r="B81" t="s">
        <v>231</v>
      </c>
      <c r="C81" t="s">
        <v>12</v>
      </c>
      <c r="D81" t="s">
        <v>232</v>
      </c>
      <c r="E81" t="s">
        <v>233</v>
      </c>
      <c r="F81" s="2">
        <v>906320</v>
      </c>
      <c r="G81" s="2">
        <v>2</v>
      </c>
      <c r="H81" s="2">
        <v>1</v>
      </c>
    </row>
    <row r="82" spans="1:8" outlineLevel="2" x14ac:dyDescent="0.25">
      <c r="A82" t="s">
        <v>18</v>
      </c>
      <c r="B82" t="s">
        <v>234</v>
      </c>
      <c r="C82" t="s">
        <v>14</v>
      </c>
      <c r="D82" t="s">
        <v>235</v>
      </c>
      <c r="E82" t="s">
        <v>30</v>
      </c>
      <c r="F82" s="2">
        <v>685695</v>
      </c>
      <c r="G82" s="2">
        <v>1</v>
      </c>
      <c r="H82" s="2">
        <v>0</v>
      </c>
    </row>
    <row r="83" spans="1:8" outlineLevel="2" x14ac:dyDescent="0.25">
      <c r="A83" t="s">
        <v>18</v>
      </c>
      <c r="B83" t="s">
        <v>236</v>
      </c>
      <c r="C83" t="s">
        <v>12</v>
      </c>
      <c r="D83" t="s">
        <v>237</v>
      </c>
      <c r="E83" t="s">
        <v>31</v>
      </c>
      <c r="F83" s="2">
        <v>1077371</v>
      </c>
      <c r="G83" s="2">
        <v>7</v>
      </c>
      <c r="H83" s="2">
        <v>0</v>
      </c>
    </row>
    <row r="84" spans="1:8" outlineLevel="2" x14ac:dyDescent="0.25">
      <c r="A84" t="s">
        <v>18</v>
      </c>
      <c r="B84" t="s">
        <v>238</v>
      </c>
      <c r="C84" t="s">
        <v>12</v>
      </c>
      <c r="D84" t="s">
        <v>239</v>
      </c>
      <c r="E84" t="s">
        <v>240</v>
      </c>
      <c r="F84" s="2">
        <v>615364</v>
      </c>
      <c r="G84" s="2">
        <v>3</v>
      </c>
      <c r="H84" s="2">
        <v>0</v>
      </c>
    </row>
    <row r="85" spans="1:8" outlineLevel="2" x14ac:dyDescent="0.25">
      <c r="A85" t="s">
        <v>18</v>
      </c>
      <c r="B85" t="s">
        <v>241</v>
      </c>
      <c r="C85" t="s">
        <v>14</v>
      </c>
      <c r="D85" t="s">
        <v>242</v>
      </c>
      <c r="E85" t="s">
        <v>243</v>
      </c>
      <c r="F85" s="2">
        <v>649562</v>
      </c>
      <c r="G85" s="2">
        <v>3</v>
      </c>
      <c r="H85" s="2">
        <v>1</v>
      </c>
    </row>
    <row r="86" spans="1:8" outlineLevel="2" x14ac:dyDescent="0.25">
      <c r="A86" t="s">
        <v>18</v>
      </c>
      <c r="B86" t="s">
        <v>244</v>
      </c>
      <c r="C86" t="s">
        <v>14</v>
      </c>
      <c r="D86" t="s">
        <v>245</v>
      </c>
      <c r="E86" t="s">
        <v>246</v>
      </c>
      <c r="F86" s="2">
        <v>600000</v>
      </c>
      <c r="G86" s="2">
        <v>1</v>
      </c>
      <c r="H86" s="2">
        <v>1</v>
      </c>
    </row>
    <row r="87" spans="1:8" outlineLevel="2" x14ac:dyDescent="0.25">
      <c r="A87" t="s">
        <v>18</v>
      </c>
      <c r="B87" t="s">
        <v>247</v>
      </c>
      <c r="C87" t="s">
        <v>12</v>
      </c>
      <c r="D87" t="s">
        <v>248</v>
      </c>
      <c r="E87" t="s">
        <v>249</v>
      </c>
      <c r="F87" s="2">
        <v>622832</v>
      </c>
      <c r="G87" s="2">
        <v>1</v>
      </c>
      <c r="H87" s="2">
        <v>1</v>
      </c>
    </row>
    <row r="88" spans="1:8" outlineLevel="2" x14ac:dyDescent="0.25">
      <c r="A88" t="s">
        <v>18</v>
      </c>
      <c r="B88" t="s">
        <v>250</v>
      </c>
      <c r="C88" t="s">
        <v>12</v>
      </c>
      <c r="D88" t="s">
        <v>251</v>
      </c>
      <c r="E88" t="s">
        <v>252</v>
      </c>
      <c r="F88" s="2">
        <v>513109</v>
      </c>
      <c r="G88" s="2">
        <v>2</v>
      </c>
      <c r="H88" s="2">
        <v>0</v>
      </c>
    </row>
    <row r="89" spans="1:8" outlineLevel="2" x14ac:dyDescent="0.25">
      <c r="A89" t="s">
        <v>18</v>
      </c>
      <c r="B89" t="s">
        <v>253</v>
      </c>
      <c r="C89" t="s">
        <v>14</v>
      </c>
      <c r="D89" t="s">
        <v>254</v>
      </c>
      <c r="E89" t="s">
        <v>30</v>
      </c>
      <c r="F89" s="2">
        <v>642740</v>
      </c>
      <c r="G89" s="2">
        <v>1</v>
      </c>
      <c r="H89" s="2">
        <v>1</v>
      </c>
    </row>
    <row r="90" spans="1:8" outlineLevel="2" x14ac:dyDescent="0.25">
      <c r="A90" t="s">
        <v>18</v>
      </c>
      <c r="B90" t="s">
        <v>255</v>
      </c>
      <c r="C90" t="s">
        <v>14</v>
      </c>
      <c r="D90" t="s">
        <v>256</v>
      </c>
      <c r="E90" t="s">
        <v>257</v>
      </c>
      <c r="F90" s="2">
        <v>684504</v>
      </c>
      <c r="G90" s="2">
        <v>3</v>
      </c>
      <c r="H90" s="2">
        <v>0</v>
      </c>
    </row>
    <row r="91" spans="1:8" outlineLevel="2" x14ac:dyDescent="0.25">
      <c r="A91" t="s">
        <v>18</v>
      </c>
      <c r="B91" t="s">
        <v>258</v>
      </c>
      <c r="C91" t="s">
        <v>14</v>
      </c>
      <c r="D91" t="s">
        <v>259</v>
      </c>
      <c r="E91" t="s">
        <v>260</v>
      </c>
      <c r="F91" s="2">
        <v>561651</v>
      </c>
      <c r="G91" s="2">
        <v>1</v>
      </c>
      <c r="H91" s="2">
        <v>1</v>
      </c>
    </row>
    <row r="92" spans="1:8" outlineLevel="2" x14ac:dyDescent="0.25">
      <c r="A92" t="s">
        <v>18</v>
      </c>
      <c r="B92" t="s">
        <v>261</v>
      </c>
      <c r="C92" t="s">
        <v>14</v>
      </c>
      <c r="D92" t="s">
        <v>262</v>
      </c>
      <c r="E92" t="s">
        <v>263</v>
      </c>
      <c r="F92" s="2">
        <v>569018</v>
      </c>
      <c r="G92" s="2">
        <v>1</v>
      </c>
      <c r="H92" s="2">
        <v>1</v>
      </c>
    </row>
    <row r="93" spans="1:8" outlineLevel="1" x14ac:dyDescent="0.25">
      <c r="A93" s="1" t="s">
        <v>25</v>
      </c>
      <c r="F93" s="2">
        <f>SUBTOTAL(9,F78:F92)</f>
        <v>10347930</v>
      </c>
      <c r="G93" s="2">
        <f>SUBTOTAL(9,G78:G92)</f>
        <v>31</v>
      </c>
      <c r="H93" s="2">
        <f>SUBTOTAL(9,H78:H92)</f>
        <v>7</v>
      </c>
    </row>
    <row r="94" spans="1:8" outlineLevel="2" x14ac:dyDescent="0.25">
      <c r="A94" t="s">
        <v>19</v>
      </c>
      <c r="B94" t="s">
        <v>264</v>
      </c>
      <c r="C94" t="s">
        <v>12</v>
      </c>
      <c r="D94" t="s">
        <v>265</v>
      </c>
      <c r="E94" t="s">
        <v>266</v>
      </c>
      <c r="F94" s="2">
        <v>5000000</v>
      </c>
    </row>
    <row r="95" spans="1:8" outlineLevel="2" x14ac:dyDescent="0.25">
      <c r="A95" t="s">
        <v>19</v>
      </c>
      <c r="B95" t="s">
        <v>267</v>
      </c>
      <c r="C95" t="s">
        <v>12</v>
      </c>
      <c r="D95" t="s">
        <v>32</v>
      </c>
      <c r="E95" t="s">
        <v>268</v>
      </c>
      <c r="F95" s="2">
        <v>7200000</v>
      </c>
    </row>
    <row r="96" spans="1:8" outlineLevel="2" x14ac:dyDescent="0.25">
      <c r="A96" t="s">
        <v>19</v>
      </c>
      <c r="B96" t="s">
        <v>269</v>
      </c>
      <c r="C96" t="s">
        <v>12</v>
      </c>
      <c r="D96" t="s">
        <v>270</v>
      </c>
      <c r="E96" t="s">
        <v>271</v>
      </c>
      <c r="F96" s="2">
        <v>1000000</v>
      </c>
    </row>
    <row r="97" spans="1:8" outlineLevel="2" x14ac:dyDescent="0.25">
      <c r="A97" t="s">
        <v>19</v>
      </c>
      <c r="B97" t="s">
        <v>272</v>
      </c>
      <c r="C97" t="s">
        <v>12</v>
      </c>
      <c r="D97" t="s">
        <v>273</v>
      </c>
      <c r="E97" t="s">
        <v>274</v>
      </c>
      <c r="F97" s="2">
        <v>500000</v>
      </c>
    </row>
    <row r="98" spans="1:8" outlineLevel="1" x14ac:dyDescent="0.25">
      <c r="A98" s="1" t="s">
        <v>26</v>
      </c>
      <c r="F98" s="2">
        <f>SUBTOTAL(9,F94:F97)</f>
        <v>13700000</v>
      </c>
      <c r="G98" s="2">
        <f>SUBTOTAL(9,G94:G97)</f>
        <v>0</v>
      </c>
      <c r="H98" s="2">
        <f>SUBTOTAL(9,H94:H97)</f>
        <v>0</v>
      </c>
    </row>
    <row r="99" spans="1:8" x14ac:dyDescent="0.25">
      <c r="A99" s="1" t="s">
        <v>27</v>
      </c>
      <c r="F99" s="2">
        <f>SUBTOTAL(9,F8:F97)</f>
        <v>160813184</v>
      </c>
      <c r="G99" s="2">
        <f>SUBTOTAL(9,G8:G97)</f>
        <v>562</v>
      </c>
      <c r="H99" s="2">
        <f>SUBTOTAL(9,H8:H97)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March 2020</dc:title>
  <dc:creator>Domansky, Scott</dc:creator>
  <cp:lastModifiedBy>Moon Callison</cp:lastModifiedBy>
  <dcterms:created xsi:type="dcterms:W3CDTF">2018-12-03T22:59:04Z</dcterms:created>
  <dcterms:modified xsi:type="dcterms:W3CDTF">2020-04-03T16:40:36Z</dcterms:modified>
</cp:coreProperties>
</file>