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87AF5D47-A572-448A-97CC-17E8CF958E28}" xr6:coauthVersionLast="45" xr6:coauthVersionMax="45" xr10:uidLastSave="{00000000-0000-0000-0000-000000000000}"/>
  <bookViews>
    <workbookView xWindow="7680" yWindow="1485" windowWidth="20280" windowHeight="10935" xr2:uid="{40CC2984-8280-4163-A0DF-FF9864B89EEE}"/>
  </bookViews>
  <sheets>
    <sheet name="April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3" i="1" l="1"/>
  <c r="H82" i="1"/>
  <c r="G82" i="1"/>
  <c r="F82" i="1"/>
  <c r="H78" i="1"/>
  <c r="G78" i="1"/>
  <c r="F78" i="1"/>
  <c r="H57" i="1"/>
  <c r="G57" i="1"/>
  <c r="F57" i="1"/>
  <c r="H54" i="1"/>
  <c r="G54" i="1"/>
  <c r="F54" i="1"/>
  <c r="H41" i="1"/>
  <c r="G41" i="1"/>
  <c r="F41" i="1"/>
  <c r="H37" i="1"/>
  <c r="G37" i="1"/>
  <c r="F37" i="1"/>
  <c r="H29" i="1"/>
  <c r="G29" i="1"/>
  <c r="F29" i="1"/>
  <c r="H26" i="1"/>
  <c r="G26" i="1"/>
  <c r="F26" i="1"/>
  <c r="H24" i="1"/>
  <c r="G24" i="1"/>
  <c r="F24" i="1"/>
  <c r="H22" i="1"/>
  <c r="G22" i="1"/>
  <c r="F22" i="1"/>
  <c r="H16" i="1"/>
  <c r="H83" i="1" s="1"/>
  <c r="G16" i="1"/>
  <c r="G83" i="1" s="1"/>
  <c r="F16" i="1"/>
</calcChain>
</file>

<file path=xl/sharedStrings.xml><?xml version="1.0" encoding="utf-8"?>
<sst xmlns="http://schemas.openxmlformats.org/spreadsheetml/2006/main" count="344" uniqueCount="221">
  <si>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</si>
  <si>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</si>
  <si>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</si>
  <si>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</si>
  <si>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</si>
  <si>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</si>
  <si>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</si>
  <si>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</si>
  <si>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</si>
  <si>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</si>
  <si>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</si>
  <si>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</si>
  <si>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</si>
  <si>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</si>
  <si>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</si>
  <si>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</si>
  <si>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Permit-Multifamily-Add/Alt</t>
  </si>
  <si>
    <t>Construction Permit-Multifamily-New</t>
  </si>
  <si>
    <t>Construction Permit-Single Family/Duplex-New</t>
  </si>
  <si>
    <t>Mechanical Permit</t>
  </si>
  <si>
    <t>Field</t>
  </si>
  <si>
    <t>Blanket Tenant Improvement Permit Total</t>
  </si>
  <si>
    <t>Construction Permit-Commercial-Add/Alt Total</t>
  </si>
  <si>
    <t>Construction Permit-Multifamily-Add/Alt Total</t>
  </si>
  <si>
    <t>Construction Permit-Multifamily-New Total</t>
  </si>
  <si>
    <t>Construction Permit-Single Family/Duplex-New Total</t>
  </si>
  <si>
    <t>Mechanical Permit Total</t>
  </si>
  <si>
    <t>Grand Total</t>
  </si>
  <si>
    <t>Construction Permit-Single Family/Duplex-Add/Alt</t>
  </si>
  <si>
    <t>Construction Permit-Single Family/Duplex-Add/Alt Total</t>
  </si>
  <si>
    <t>Establish use as and construct new single family residence, per plan.</t>
  </si>
  <si>
    <t>333 DEXTER AVE N</t>
  </si>
  <si>
    <t>1111 3RD AVE</t>
  </si>
  <si>
    <t>1201 2ND AVE</t>
  </si>
  <si>
    <t>Construction Permit-Commercial-New</t>
  </si>
  <si>
    <t>Construction Permit-Industrial-New</t>
  </si>
  <si>
    <t>8100 2ND AVE S</t>
  </si>
  <si>
    <t>Construction Permit-Institutional-Add/Alt</t>
  </si>
  <si>
    <t>Establish use as rowhouse and construct a townhouse structure, per plan.</t>
  </si>
  <si>
    <t>900 N 34TH ST</t>
  </si>
  <si>
    <t>Construction Permit-Commercial-New Total</t>
  </si>
  <si>
    <t>Construction Permit-Industrial-New Total</t>
  </si>
  <si>
    <t>Construction Permit-Institutional-Add/Alt Total</t>
  </si>
  <si>
    <t>April</t>
  </si>
  <si>
    <t>6760121-BK</t>
  </si>
  <si>
    <t>505 MADISON ST</t>
  </si>
  <si>
    <t>Blanket permit tenant improvements to office space for Cigna on the 13th floor, per plans.</t>
  </si>
  <si>
    <t>6762197-BK</t>
  </si>
  <si>
    <t>2401 ELLIOTT AVE</t>
  </si>
  <si>
    <t>Blanket Permit for interior non-structural alterations, to 3rd Floor.</t>
  </si>
  <si>
    <t>6774613-BK</t>
  </si>
  <si>
    <t>3131 ELLIOTT AVE</t>
  </si>
  <si>
    <t>Blanket permit tenant improvements to office space for Twinstrand on the 7th floor, per plans.</t>
  </si>
  <si>
    <t>6776203-BK</t>
  </si>
  <si>
    <t>Blanket permit tenant improvements to office space for MOZ on the 17th floor, per plans.</t>
  </si>
  <si>
    <t>6776451-BK</t>
  </si>
  <si>
    <t>Blanket permit tenant improvements to office space for Qualtrics on the 15-18th, 20th &amp; 21th floors, per plans.</t>
  </si>
  <si>
    <t>6778604-BK</t>
  </si>
  <si>
    <t>901 3RD AVE</t>
  </si>
  <si>
    <t>Blanket permit tenant improvements to office space Seyfarth Shaw on the 47th floor, per plans.</t>
  </si>
  <si>
    <t>6778657-BK</t>
  </si>
  <si>
    <t>410 TERRY AVE N</t>
  </si>
  <si>
    <t>Blanket permit tenant improvements to office space on floors L1 through L6, per plans.</t>
  </si>
  <si>
    <t>6778899-BK</t>
  </si>
  <si>
    <t>Blanket permit tenant improvements to offices spaces on levels L19 &amp; L22-L27, per plans.</t>
  </si>
  <si>
    <t>6761768-CN</t>
  </si>
  <si>
    <t>400 DEXTER AVE N</t>
  </si>
  <si>
    <t>Change of use from office to laboratory and construct tenant improvements for non-production laboratory on southeast portion of 4th floor commercial building, and occupy per plan. Mechanical included.</t>
  </si>
  <si>
    <t>6715052-CN</t>
  </si>
  <si>
    <t>13741 Lake City WAY NE</t>
  </si>
  <si>
    <t>Change use from warehouse to food research lab in existing commercial building and construct interior alterations for same and, occupy per plan.</t>
  </si>
  <si>
    <t>6758410-CN</t>
  </si>
  <si>
    <t>1000 DEXTER AVE N</t>
  </si>
  <si>
    <t>Construct tenant improvements to first floor and portion of second floor for existing offices, mechanical included, per plan.</t>
  </si>
  <si>
    <t>6759351-CN</t>
  </si>
  <si>
    <t>5811 6TH AVE S</t>
  </si>
  <si>
    <t>Construct tenant improvements to existing commercial building on the ground floor north tenant, occupy per plan.</t>
  </si>
  <si>
    <t>6779731-CN</t>
  </si>
  <si>
    <t>Change use to indoor participant sports and construct initial tenant improvements in a commercial building on south side of south building, occupy per plan.</t>
  </si>
  <si>
    <t>6757648-CN</t>
  </si>
  <si>
    <t>Construct initial tenant improvements to existing mixed use building on levels 6 and 7, occupy per plan.</t>
  </si>
  <si>
    <t>Construction Permit-Industrial-Add/Alt</t>
  </si>
  <si>
    <t>6766188-CN</t>
  </si>
  <si>
    <t>6050 EAST MARGINAL WAY S</t>
  </si>
  <si>
    <t>Construct interior and exterior alterations including new mezzanine, site work, grading, and change of use to office and warehouse and occupy on first and second floors of mixed use building, per plan.</t>
  </si>
  <si>
    <t>6734788-CN</t>
  </si>
  <si>
    <t>Establish use as  and construct new warehouse building (East Recycling and Reuse Building) for Seattle Public Utilities transfer station, and occupy per plan. Mechanical included._x000D_
(Construct 1 office, 1 warehouse, 2 accessory structures and surface parking and associated sitework and processing of 4 records under 6709571-CN)</t>
  </si>
  <si>
    <t>6742471-CN</t>
  </si>
  <si>
    <t>Construct new accessory structure (Trailer Canopy), for Seattle Public Utilities transfer station, and occupy per plan. (Construct 1 office, 1 warehouse, 2 accessory structures and surface parking and associated sitework and processing of 4 records under 6709571-CN)</t>
  </si>
  <si>
    <t>6613325-CN</t>
  </si>
  <si>
    <t>901 12TH AVE</t>
  </si>
  <si>
    <t>Construct alterations and tenant improvements to existing institution building (Seattle University Bannan Science Building - North Wing), per plan (Mechanical Included).</t>
  </si>
  <si>
    <t>6653367-CN</t>
  </si>
  <si>
    <t>1451 23RD AVE W</t>
  </si>
  <si>
    <t>Alterations to redevelop Smith Cove Park including athletic fields, fenced off-leash dog area, sand volley ball courts, a series of paths and trails, and a stairway structure constructed over the existing bulkhead to provide public access to the beach, per plan.</t>
  </si>
  <si>
    <t>6712217-CN</t>
  </si>
  <si>
    <t>2424 7th AVE W</t>
  </si>
  <si>
    <t>Construct 3-story addition to existing school (Coe Elementary School), occupy per plan.  Mechanical included.</t>
  </si>
  <si>
    <t>6726876-CN</t>
  </si>
  <si>
    <t>817 11th AVE</t>
  </si>
  <si>
    <t>Tenant improvements to existing university building (Seattle U - Bannan Science Bldg - South Wing), per plan.  Mechanical is included.</t>
  </si>
  <si>
    <t>6751283-CN</t>
  </si>
  <si>
    <t>3939 S OTHELLO ST</t>
  </si>
  <si>
    <t>Construct initial tenant improvements to existing mixed use building "C" at ground floor north tenant (Tiny Tots), per plan.</t>
  </si>
  <si>
    <t>6779342-CN</t>
  </si>
  <si>
    <t>125 16th AVE E</t>
  </si>
  <si>
    <t>Construct non-structural alterations to level A, 3 and 5 at south building of existing Kaiser Permanente institutional building, subject to field inspection (STFI).</t>
  </si>
  <si>
    <t>6779824-CN</t>
  </si>
  <si>
    <t>310 15th AVE E</t>
  </si>
  <si>
    <t>Tenant improvement to Kaiser Permanente, subject to field inspection, STFI.</t>
  </si>
  <si>
    <t>6696952-CN</t>
  </si>
  <si>
    <t>1301 5TH AVE</t>
  </si>
  <si>
    <t>Initial tenant improvements in a mixed-use high rise on the 38th, 39th, 40th, and 59th floors, occupy per plan.</t>
  </si>
  <si>
    <t>6736632-CN</t>
  </si>
  <si>
    <t>2301 FAIRVIEW AVE E</t>
  </si>
  <si>
    <t>Repair pilings for moorage and pool piers accessory to condominium, per plans.</t>
  </si>
  <si>
    <t>6764814-CN</t>
  </si>
  <si>
    <t>6547 42ND AVE SW</t>
  </si>
  <si>
    <t>Construct exterior envelope and roof improvements to an existing multi-family building, subject to RCW 64.55 and to SDCI field inspection. (Guardrails under separate permit)</t>
  </si>
  <si>
    <t>6724712-CN</t>
  </si>
  <si>
    <t>2917 NW 85TH ST</t>
  </si>
  <si>
    <t>Establish use as and construct townhouse structure, per plan.</t>
  </si>
  <si>
    <t>6534329-CN</t>
  </si>
  <si>
    <t>9030 35TH AVE SW</t>
  </si>
  <si>
    <t>Establish use as and construct a mixed-use structure with attached parking, occupy per plan.</t>
  </si>
  <si>
    <t>6675677-CN</t>
  </si>
  <si>
    <t>4029 RAINIER AVE S</t>
  </si>
  <si>
    <t>Establish use as apartment and construct a multifamily building, occupy per plan.</t>
  </si>
  <si>
    <t>6683540-CN</t>
  </si>
  <si>
    <t>13735 35TH AVE NE</t>
  </si>
  <si>
    <t>Establish use as rowhouse and construct townhouse structure with surface parking, per plan.</t>
  </si>
  <si>
    <t>6688742-CN</t>
  </si>
  <si>
    <t>5620 CALIFORNIA AVE SW</t>
  </si>
  <si>
    <t>Construct new West townhouse structure (units1, 2 &amp; 3), per plan. (Establish use as and construct 2 new townhouse structures and 1 new duplex, per plan. Review &amp; process for 3 records under permit # 6688742-CN).</t>
  </si>
  <si>
    <t>6691097-CN</t>
  </si>
  <si>
    <t>6600 ROOSEVELT WAY NE</t>
  </si>
  <si>
    <t>Construct mixed use building, occupy per plan, (Construct mixed use building and construct underpinning for mixed use building / review and process for 2 CN's under 6691097-CN)</t>
  </si>
  <si>
    <t>6691592-CN</t>
  </si>
  <si>
    <t>1770 14TH AVE S</t>
  </si>
  <si>
    <t>Establish use as rowhouse and construct new townhouse structure, per plan. Shoring is included.</t>
  </si>
  <si>
    <t>6719256-CN</t>
  </si>
  <si>
    <t>2624 SW GENESEE ST</t>
  </si>
  <si>
    <t>Establish use as and construct new townhouse structure, per plan.</t>
  </si>
  <si>
    <t>6723871-CN</t>
  </si>
  <si>
    <t>4729 32ND AVE S</t>
  </si>
  <si>
    <t>Construct East townhouse (Building One), per plan. (Establish use as and construct 2 new townhouse structures, per plan.  Review &amp; process for 2 records under permit # 6723871-CN)</t>
  </si>
  <si>
    <t>6735660-CN</t>
  </si>
  <si>
    <t>939 NW 52nd ST</t>
  </si>
  <si>
    <t>Construct north two-family dwelling, per plan.  (Establish use as rowhouse and townhome and construct (2) two-family dwellings.  Review and processing for 2 records under #6735660-CN.)</t>
  </si>
  <si>
    <t>6735905-CN</t>
  </si>
  <si>
    <t>4406 SW HOLLY ST</t>
  </si>
  <si>
    <t>Establish use as row house and construct new townhouse building, per plan.</t>
  </si>
  <si>
    <t>6756797-CN</t>
  </si>
  <si>
    <t>4727 32ND AVE S</t>
  </si>
  <si>
    <t>Construct West townhouse (Building Two), per plan. (Establish use as and construct 2 new townhouse structures, per plan.  Review &amp; process for 2 records under permit # 6723871-CN)</t>
  </si>
  <si>
    <t>6730569-CN</t>
  </si>
  <si>
    <t>3827 39TH AVE S</t>
  </si>
  <si>
    <t>Construct a single family residence, per plan.</t>
  </si>
  <si>
    <t>6748559-CN</t>
  </si>
  <si>
    <t>6503 NE WINDERMERE RD</t>
  </si>
  <si>
    <t>Construct substantial alterations and additions to existing single-family residence, per plan.</t>
  </si>
  <si>
    <t>6725613-CN</t>
  </si>
  <si>
    <t>7315 34th AVE NE</t>
  </si>
  <si>
    <t>Establish use as and construct single family residence, per plan.</t>
  </si>
  <si>
    <t>6520217-CN</t>
  </si>
  <si>
    <t>6917 42ND AVE S</t>
  </si>
  <si>
    <t>Construct South building this permit. [Establish use as rowhouse and construct one 3-unit and one 5-unit townhome structure with attached garages, per plan. Process and routing for (2) A/P's with 6520217.</t>
  </si>
  <si>
    <t>6622225-CN</t>
  </si>
  <si>
    <t>6911 42ND AVE S</t>
  </si>
  <si>
    <t>Construct North building this permit. [Establish use as rowhouse and construct one 3-unit and one 5-unit townhome structure with attached garages, per plan. Process and routing for (2) A/P's with 6520217.</t>
  </si>
  <si>
    <t>6666250-CN</t>
  </si>
  <si>
    <t>6214 GOULD AVE S</t>
  </si>
  <si>
    <t>Establish use and construct single family residence with attached garage, per plan.</t>
  </si>
  <si>
    <t>6673286-CN</t>
  </si>
  <si>
    <t>1432 MCGILVRA BLVD E</t>
  </si>
  <si>
    <t>Construct new single family residence with accessory dwelling unit, per plan.</t>
  </si>
  <si>
    <t>6703384-CN</t>
  </si>
  <si>
    <t>4211 S BRANDON ST</t>
  </si>
  <si>
    <t>Establish use as a duplex and construct a two-family dwelling, per plan.</t>
  </si>
  <si>
    <t>6705206-CN</t>
  </si>
  <si>
    <t>9643 50TH AVE SW</t>
  </si>
  <si>
    <t>6707184-CN</t>
  </si>
  <si>
    <t>4912 28TH AVE S</t>
  </si>
  <si>
    <t>6722136-CN</t>
  </si>
  <si>
    <t>5048 36TH AVE NE</t>
  </si>
  <si>
    <t>6723126-CN</t>
  </si>
  <si>
    <t>616 23RD AVE E</t>
  </si>
  <si>
    <t>Establish use as single family residence</t>
  </si>
  <si>
    <t>6725009-CN</t>
  </si>
  <si>
    <t>7528 57TH PL NE</t>
  </si>
  <si>
    <t>6728374-CN</t>
  </si>
  <si>
    <t>6501 46TH AVE NE</t>
  </si>
  <si>
    <t>6736395-CN</t>
  </si>
  <si>
    <t>2602 E DENNY WAY</t>
  </si>
  <si>
    <t>6739657-CN</t>
  </si>
  <si>
    <t>1808 40TH AVE E</t>
  </si>
  <si>
    <t>6740438-CN</t>
  </si>
  <si>
    <t>7044 54TH AVE NE</t>
  </si>
  <si>
    <t>Establish use as and construct a single-family residence with attached garage, per plan.</t>
  </si>
  <si>
    <t>6750501-CN</t>
  </si>
  <si>
    <t>6921 55TH AVE S</t>
  </si>
  <si>
    <t>Establish use as and construct single family residence with attached accessory dwelling unit (AADU), per plan.</t>
  </si>
  <si>
    <t>6753087-CN</t>
  </si>
  <si>
    <t>1707 3RD AVE N</t>
  </si>
  <si>
    <t>Establish use as and construct new single family residence with attached accessory dwelling unit (ADU) and new detached accessory structure (DADU), per plan.</t>
  </si>
  <si>
    <t>6753091-CN</t>
  </si>
  <si>
    <t>3042 NW 64TH ST</t>
  </si>
  <si>
    <t>Establish use as and construct a new single family residence with attached garage and one Detached Accessory Dwelling Unit, per plan.</t>
  </si>
  <si>
    <t>6754329-CN</t>
  </si>
  <si>
    <t>4212 36TH AVE NE</t>
  </si>
  <si>
    <t>6755729-CN</t>
  </si>
  <si>
    <t>2112 N 50TH ST</t>
  </si>
  <si>
    <t>Establish use as and construct new single family residence with attached garage and AADU, per plan.</t>
  </si>
  <si>
    <t>6705716-ME</t>
  </si>
  <si>
    <t>1170 REPUBLICAN ST</t>
  </si>
  <si>
    <t>Mechanical Only Permit for New Construction of a Residential Building, per plan</t>
  </si>
  <si>
    <t>6748033-ME</t>
  </si>
  <si>
    <t>INSTALL EXHAUST FANS, CHILLED WATER FANCOIL UNITS, CHILLED BEAMS, SENSIBLE COOLING ONLY TERMINAL UNITS, AND ASSOCIATED DUCTWORK, PIPING AND DIFFUSERS. INSTALL AIR AND WATER BALANCE (173) ZONES, PER PLAN.</t>
  </si>
  <si>
    <t>6770563-ME</t>
  </si>
  <si>
    <t>Tenant improvement to include P1 IDF, UPS and DAS Rooms (118390-002), per plan.</t>
  </si>
  <si>
    <t>Construction Permit-Industrial-Add/Alt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</si>
</sst>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9">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xf numFmtId="0" fontId="2" fillId="0" borderId="0"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83"/>
  <sheetViews>
    <sheetView tabSelected="1" zoomScaleNormal="100" workbookViewId="0">
      <selection activeCell="A5" sqref="A5"/>
    </sheetView>
  </sheetViews>
  <sheetFormatPr defaultRowHeight="15" outlineLevelRow="2" x14ac:dyDescent="0.25"/>
  <cols>
    <col min="1" max="1" width="47.28515625" customWidth="1"/>
    <col min="2" max="2" width="14.85546875" bestFit="1" customWidth="1"/>
    <col min="3" max="3" width="19" bestFit="1" customWidth="1"/>
    <col min="4" max="4" width="26.28515625" bestFit="1" customWidth="1"/>
    <col min="5" max="5" width="41.5703125" customWidth="1"/>
    <col min="6" max="6" width="12.5703125" style="2" bestFit="1" customWidth="1"/>
    <col min="7" max="7" width="13.5703125" style="2" bestFit="1" customWidth="1"/>
    <col min="8" max="8" width="16.140625" style="2" bestFit="1" customWidth="1"/>
  </cols>
  <sheetData>
    <row r="1" spans="1:8" x14ac:dyDescent="0.25">
      <c r="A1" s="1" t="s">
        <v>0</v>
      </c>
    </row>
    <row r="2" spans="1:8" x14ac:dyDescent="0.25">
      <c r="A2" s="1" t="s">
        <v>1</v>
      </c>
    </row>
    <row r="3" spans="1:8" x14ac:dyDescent="0.25">
      <c r="A3" s="1" t="s">
        <v>2</v>
      </c>
    </row>
    <row r="4" spans="1:8" x14ac:dyDescent="0.25">
      <c r="A4" s="3">
        <v>2020</v>
      </c>
    </row>
    <row r="5" spans="1:8" x14ac:dyDescent="0.25">
      <c r="A5" s="1" t="s">
        <v>43</v>
      </c>
    </row>
    <row r="7" spans="1:8" ht="15.75" customHeight="1" x14ac:dyDescent="0.25">
      <c r="A7" s="4" t="s">
        <v>3</v>
      </c>
      <c r="B7" s="4" t="s">
        <v>4</v>
      </c>
      <c r="C7" s="4" t="s">
        <v>5</v>
      </c>
      <c r="D7" s="4" t="s">
        <v>6</v>
      </c>
      <c r="E7" s="4" t="s">
        <v>7</v>
      </c>
      <c r="F7" s="5" t="s">
        <v>8</v>
      </c>
      <c r="G7" s="5" t="s">
        <v>9</v>
      </c>
      <c r="H7" s="5" t="s">
        <v>10</v>
      </c>
    </row>
    <row r="8" spans="1:8" outlineLevel="2" x14ac:dyDescent="0.25">
      <c r="A8" s="1" t="s">
        <v>11</v>
      </c>
      <c r="B8" s="1" t="s">
        <v>44</v>
      </c>
      <c r="C8" t="s">
        <v>14</v>
      </c>
      <c r="D8" s="1" t="s">
        <v>45</v>
      </c>
      <c r="E8" t="s">
        <v>46</v>
      </c>
      <c r="F8" s="6">
        <v>1600000</v>
      </c>
      <c r="G8" s="6"/>
      <c r="H8" s="6"/>
    </row>
    <row r="9" spans="1:8" outlineLevel="2" x14ac:dyDescent="0.25">
      <c r="A9" s="1" t="s">
        <v>11</v>
      </c>
      <c r="B9" s="1" t="s">
        <v>47</v>
      </c>
      <c r="C9" t="s">
        <v>14</v>
      </c>
      <c r="D9" s="1" t="s">
        <v>48</v>
      </c>
      <c r="E9" t="s">
        <v>49</v>
      </c>
      <c r="F9" s="6">
        <v>1550000</v>
      </c>
      <c r="G9" s="6"/>
      <c r="H9" s="6"/>
    </row>
    <row r="10" spans="1:8" outlineLevel="2" x14ac:dyDescent="0.25">
      <c r="A10" s="1" t="s">
        <v>11</v>
      </c>
      <c r="B10" s="1" t="s">
        <v>50</v>
      </c>
      <c r="C10" t="s">
        <v>14</v>
      </c>
      <c r="D10" s="1" t="s">
        <v>51</v>
      </c>
      <c r="E10" t="s">
        <v>52</v>
      </c>
      <c r="F10" s="6">
        <v>810000</v>
      </c>
      <c r="G10" s="6"/>
      <c r="H10" s="6"/>
    </row>
    <row r="11" spans="1:8" outlineLevel="2" x14ac:dyDescent="0.25">
      <c r="A11" s="1" t="s">
        <v>11</v>
      </c>
      <c r="B11" s="1" t="s">
        <v>53</v>
      </c>
      <c r="C11" t="s">
        <v>14</v>
      </c>
      <c r="D11" s="1" t="s">
        <v>32</v>
      </c>
      <c r="E11" t="s">
        <v>54</v>
      </c>
      <c r="F11" s="6">
        <v>700000</v>
      </c>
      <c r="G11" s="6"/>
      <c r="H11" s="6"/>
    </row>
    <row r="12" spans="1:8" outlineLevel="2" x14ac:dyDescent="0.25">
      <c r="A12" s="1" t="s">
        <v>11</v>
      </c>
      <c r="B12" s="1" t="s">
        <v>55</v>
      </c>
      <c r="C12" t="s">
        <v>14</v>
      </c>
      <c r="D12" s="1" t="s">
        <v>33</v>
      </c>
      <c r="E12" t="s">
        <v>56</v>
      </c>
      <c r="F12" s="6">
        <v>4903535</v>
      </c>
      <c r="G12" s="6"/>
      <c r="H12" s="6"/>
    </row>
    <row r="13" spans="1:8" outlineLevel="2" x14ac:dyDescent="0.25">
      <c r="A13" s="1" t="s">
        <v>11</v>
      </c>
      <c r="B13" s="1" t="s">
        <v>57</v>
      </c>
      <c r="C13" t="s">
        <v>14</v>
      </c>
      <c r="D13" s="1" t="s">
        <v>58</v>
      </c>
      <c r="E13" t="s">
        <v>59</v>
      </c>
      <c r="F13" s="6">
        <v>1600000</v>
      </c>
      <c r="G13" s="6"/>
      <c r="H13" s="6"/>
    </row>
    <row r="14" spans="1:8" outlineLevel="2" x14ac:dyDescent="0.25">
      <c r="A14" s="1" t="s">
        <v>11</v>
      </c>
      <c r="B14" s="1" t="s">
        <v>60</v>
      </c>
      <c r="C14" t="s">
        <v>14</v>
      </c>
      <c r="D14" s="1" t="s">
        <v>61</v>
      </c>
      <c r="E14" t="s">
        <v>62</v>
      </c>
      <c r="F14" s="6">
        <v>2500000</v>
      </c>
      <c r="G14" s="6"/>
      <c r="H14" s="6"/>
    </row>
    <row r="15" spans="1:8" outlineLevel="2" x14ac:dyDescent="0.25">
      <c r="A15" s="7" t="s">
        <v>11</v>
      </c>
      <c r="B15" s="1" t="s">
        <v>63</v>
      </c>
      <c r="C15" t="s">
        <v>14</v>
      </c>
      <c r="D15" s="1" t="s">
        <v>33</v>
      </c>
      <c r="E15" t="s">
        <v>64</v>
      </c>
      <c r="F15" s="6">
        <v>4464418</v>
      </c>
      <c r="G15" s="6"/>
      <c r="H15" s="6"/>
    </row>
    <row r="16" spans="1:8" outlineLevel="1" x14ac:dyDescent="0.25">
      <c r="A16" s="8" t="s">
        <v>21</v>
      </c>
      <c r="B16" s="1"/>
      <c r="D16" s="1"/>
      <c r="F16" s="6">
        <f>SUBTOTAL(9,F8:F15)</f>
        <v>18127953</v>
      </c>
      <c r="G16" s="6">
        <f>SUBTOTAL(9,G8:G15)</f>
        <v>0</v>
      </c>
      <c r="H16" s="6">
        <f>SUBTOTAL(9,H8:H15)</f>
        <v>0</v>
      </c>
    </row>
    <row r="17" spans="1:8" outlineLevel="2" x14ac:dyDescent="0.25">
      <c r="A17" s="1" t="s">
        <v>13</v>
      </c>
      <c r="B17" s="1" t="s">
        <v>65</v>
      </c>
      <c r="C17" t="s">
        <v>14</v>
      </c>
      <c r="D17" s="1" t="s">
        <v>66</v>
      </c>
      <c r="E17" t="s">
        <v>67</v>
      </c>
      <c r="F17" s="6">
        <v>2500000</v>
      </c>
      <c r="G17" s="6">
        <v>0</v>
      </c>
      <c r="H17" s="6">
        <v>0</v>
      </c>
    </row>
    <row r="18" spans="1:8" outlineLevel="2" x14ac:dyDescent="0.25">
      <c r="A18" s="1" t="s">
        <v>13</v>
      </c>
      <c r="B18" s="1" t="s">
        <v>68</v>
      </c>
      <c r="C18" t="s">
        <v>12</v>
      </c>
      <c r="D18" s="1" t="s">
        <v>69</v>
      </c>
      <c r="E18" t="s">
        <v>70</v>
      </c>
      <c r="F18" s="6">
        <v>500000</v>
      </c>
      <c r="G18" s="6">
        <v>0</v>
      </c>
      <c r="H18" s="6">
        <v>0</v>
      </c>
    </row>
    <row r="19" spans="1:8" outlineLevel="2" x14ac:dyDescent="0.25">
      <c r="A19" s="1" t="s">
        <v>13</v>
      </c>
      <c r="B19" s="1" t="s">
        <v>71</v>
      </c>
      <c r="C19" t="s">
        <v>12</v>
      </c>
      <c r="D19" s="1" t="s">
        <v>72</v>
      </c>
      <c r="E19" t="s">
        <v>73</v>
      </c>
      <c r="F19" s="6">
        <v>2348610</v>
      </c>
      <c r="G19" s="6">
        <v>0</v>
      </c>
      <c r="H19" s="6">
        <v>0</v>
      </c>
    </row>
    <row r="20" spans="1:8" outlineLevel="2" x14ac:dyDescent="0.25">
      <c r="A20" s="1" t="s">
        <v>13</v>
      </c>
      <c r="B20" s="1" t="s">
        <v>74</v>
      </c>
      <c r="C20" t="s">
        <v>14</v>
      </c>
      <c r="D20" s="1" t="s">
        <v>75</v>
      </c>
      <c r="E20" t="s">
        <v>76</v>
      </c>
      <c r="F20" s="6">
        <v>569087</v>
      </c>
      <c r="G20" s="6">
        <v>0</v>
      </c>
      <c r="H20" s="6">
        <v>0</v>
      </c>
    </row>
    <row r="21" spans="1:8" outlineLevel="2" x14ac:dyDescent="0.25">
      <c r="A21" s="7" t="s">
        <v>13</v>
      </c>
      <c r="B21" s="1" t="s">
        <v>77</v>
      </c>
      <c r="C21" t="s">
        <v>14</v>
      </c>
      <c r="D21" s="1" t="s">
        <v>31</v>
      </c>
      <c r="E21" t="s">
        <v>78</v>
      </c>
      <c r="F21" s="6">
        <v>1611060</v>
      </c>
      <c r="G21" s="6">
        <v>0</v>
      </c>
      <c r="H21" s="6">
        <v>0</v>
      </c>
    </row>
    <row r="22" spans="1:8" outlineLevel="1" x14ac:dyDescent="0.25">
      <c r="A22" s="7" t="s">
        <v>22</v>
      </c>
      <c r="B22" s="1"/>
      <c r="D22" s="1"/>
      <c r="F22" s="6">
        <f>SUBTOTAL(9,F17:F21)</f>
        <v>7528757</v>
      </c>
      <c r="G22" s="6">
        <f>SUBTOTAL(9,G17:G21)</f>
        <v>0</v>
      </c>
      <c r="H22" s="6">
        <f>SUBTOTAL(9,H17:H21)</f>
        <v>0</v>
      </c>
    </row>
    <row r="23" spans="1:8" outlineLevel="2" x14ac:dyDescent="0.25">
      <c r="A23" s="7" t="s">
        <v>34</v>
      </c>
      <c r="B23" s="1" t="s">
        <v>79</v>
      </c>
      <c r="C23" t="s">
        <v>12</v>
      </c>
      <c r="D23" s="1" t="s">
        <v>39</v>
      </c>
      <c r="E23" t="s">
        <v>80</v>
      </c>
      <c r="F23" s="6">
        <v>3094242</v>
      </c>
      <c r="G23" s="6">
        <v>0</v>
      </c>
      <c r="H23" s="6">
        <v>0</v>
      </c>
    </row>
    <row r="24" spans="1:8" outlineLevel="1" x14ac:dyDescent="0.25">
      <c r="A24" s="7" t="s">
        <v>40</v>
      </c>
      <c r="B24" s="1"/>
      <c r="D24" s="1"/>
      <c r="F24" s="6">
        <f>SUBTOTAL(9,F23:F23)</f>
        <v>3094242</v>
      </c>
      <c r="G24" s="6">
        <f>SUBTOTAL(9,G23:G23)</f>
        <v>0</v>
      </c>
      <c r="H24" s="6">
        <f>SUBTOTAL(9,H23:H23)</f>
        <v>0</v>
      </c>
    </row>
    <row r="25" spans="1:8" outlineLevel="2" x14ac:dyDescent="0.25">
      <c r="A25" s="7" t="s">
        <v>81</v>
      </c>
      <c r="B25" s="1" t="s">
        <v>82</v>
      </c>
      <c r="C25" t="s">
        <v>14</v>
      </c>
      <c r="D25" s="1" t="s">
        <v>83</v>
      </c>
      <c r="E25" t="s">
        <v>84</v>
      </c>
      <c r="F25" s="6">
        <v>1500000</v>
      </c>
      <c r="G25" s="6">
        <v>0</v>
      </c>
      <c r="H25" s="6">
        <v>0</v>
      </c>
    </row>
    <row r="26" spans="1:8" outlineLevel="1" x14ac:dyDescent="0.25">
      <c r="A26" s="8" t="s">
        <v>220</v>
      </c>
      <c r="B26" s="1"/>
      <c r="D26" s="1"/>
      <c r="F26" s="6">
        <f>SUBTOTAL(9,F25:F25)</f>
        <v>1500000</v>
      </c>
      <c r="G26" s="6">
        <f>SUBTOTAL(9,G25:G25)</f>
        <v>0</v>
      </c>
      <c r="H26" s="6">
        <f>SUBTOTAL(9,H25:H25)</f>
        <v>0</v>
      </c>
    </row>
    <row r="27" spans="1:8" outlineLevel="2" x14ac:dyDescent="0.25">
      <c r="A27" s="1" t="s">
        <v>35</v>
      </c>
      <c r="B27" s="1" t="s">
        <v>85</v>
      </c>
      <c r="C27" t="s">
        <v>15</v>
      </c>
      <c r="D27" s="1" t="s">
        <v>36</v>
      </c>
      <c r="E27" t="s">
        <v>86</v>
      </c>
      <c r="F27" s="6">
        <v>2600739</v>
      </c>
      <c r="G27" s="6"/>
      <c r="H27" s="6"/>
    </row>
    <row r="28" spans="1:8" outlineLevel="2" x14ac:dyDescent="0.25">
      <c r="A28" s="7" t="s">
        <v>35</v>
      </c>
      <c r="B28" s="1" t="s">
        <v>87</v>
      </c>
      <c r="C28" t="s">
        <v>15</v>
      </c>
      <c r="D28" s="1" t="s">
        <v>36</v>
      </c>
      <c r="E28" t="s">
        <v>88</v>
      </c>
      <c r="F28" s="6">
        <v>1314633</v>
      </c>
      <c r="G28" s="6"/>
      <c r="H28" s="6"/>
    </row>
    <row r="29" spans="1:8" outlineLevel="1" x14ac:dyDescent="0.25">
      <c r="A29" s="8" t="s">
        <v>41</v>
      </c>
      <c r="B29" s="1"/>
      <c r="D29" s="1"/>
      <c r="F29" s="6">
        <f>SUBTOTAL(9,F27:F28)</f>
        <v>3915372</v>
      </c>
      <c r="G29" s="6">
        <f>SUBTOTAL(9,G27:G28)</f>
        <v>0</v>
      </c>
      <c r="H29" s="6">
        <f>SUBTOTAL(9,H27:H28)</f>
        <v>0</v>
      </c>
    </row>
    <row r="30" spans="1:8" outlineLevel="2" x14ac:dyDescent="0.25">
      <c r="A30" s="1" t="s">
        <v>37</v>
      </c>
      <c r="B30" s="1" t="s">
        <v>89</v>
      </c>
      <c r="C30" t="s">
        <v>12</v>
      </c>
      <c r="D30" s="1" t="s">
        <v>90</v>
      </c>
      <c r="E30" t="s">
        <v>91</v>
      </c>
      <c r="F30" s="6">
        <v>8236000</v>
      </c>
      <c r="G30" s="6">
        <v>0</v>
      </c>
      <c r="H30" s="6">
        <v>0</v>
      </c>
    </row>
    <row r="31" spans="1:8" outlineLevel="2" x14ac:dyDescent="0.25">
      <c r="A31" s="1" t="s">
        <v>37</v>
      </c>
      <c r="B31" s="1" t="s">
        <v>92</v>
      </c>
      <c r="C31" t="s">
        <v>12</v>
      </c>
      <c r="D31" s="1" t="s">
        <v>93</v>
      </c>
      <c r="E31" t="s">
        <v>94</v>
      </c>
      <c r="F31" s="6">
        <v>3800000</v>
      </c>
      <c r="G31" s="6">
        <v>0</v>
      </c>
      <c r="H31" s="6">
        <v>0</v>
      </c>
    </row>
    <row r="32" spans="1:8" outlineLevel="2" x14ac:dyDescent="0.25">
      <c r="A32" s="1" t="s">
        <v>37</v>
      </c>
      <c r="B32" s="1" t="s">
        <v>95</v>
      </c>
      <c r="C32" t="s">
        <v>12</v>
      </c>
      <c r="D32" s="1" t="s">
        <v>96</v>
      </c>
      <c r="E32" t="s">
        <v>97</v>
      </c>
      <c r="F32" s="6">
        <v>5100000</v>
      </c>
      <c r="G32" s="6">
        <v>0</v>
      </c>
      <c r="H32" s="6">
        <v>0</v>
      </c>
    </row>
    <row r="33" spans="1:8" outlineLevel="2" x14ac:dyDescent="0.25">
      <c r="A33" s="1" t="s">
        <v>37</v>
      </c>
      <c r="B33" s="1" t="s">
        <v>98</v>
      </c>
      <c r="C33" t="s">
        <v>12</v>
      </c>
      <c r="D33" s="1" t="s">
        <v>99</v>
      </c>
      <c r="E33" t="s">
        <v>100</v>
      </c>
      <c r="F33" s="6">
        <v>4483200</v>
      </c>
      <c r="G33" s="6">
        <v>0</v>
      </c>
      <c r="H33" s="6">
        <v>0</v>
      </c>
    </row>
    <row r="34" spans="1:8" outlineLevel="2" x14ac:dyDescent="0.25">
      <c r="A34" s="1" t="s">
        <v>37</v>
      </c>
      <c r="B34" s="1" t="s">
        <v>101</v>
      </c>
      <c r="C34" t="s">
        <v>14</v>
      </c>
      <c r="D34" s="1" t="s">
        <v>102</v>
      </c>
      <c r="E34" t="s">
        <v>103</v>
      </c>
      <c r="F34" s="6">
        <v>2000000</v>
      </c>
      <c r="G34" s="6">
        <v>0</v>
      </c>
      <c r="H34" s="6">
        <v>0</v>
      </c>
    </row>
    <row r="35" spans="1:8" outlineLevel="2" x14ac:dyDescent="0.25">
      <c r="A35" s="1" t="s">
        <v>37</v>
      </c>
      <c r="B35" s="1" t="s">
        <v>104</v>
      </c>
      <c r="C35" t="s">
        <v>20</v>
      </c>
      <c r="D35" s="1" t="s">
        <v>105</v>
      </c>
      <c r="E35" t="s">
        <v>106</v>
      </c>
      <c r="F35" s="6">
        <v>675000</v>
      </c>
      <c r="G35" s="6"/>
      <c r="H35" s="6"/>
    </row>
    <row r="36" spans="1:8" outlineLevel="2" x14ac:dyDescent="0.25">
      <c r="A36" s="7" t="s">
        <v>37</v>
      </c>
      <c r="B36" s="1" t="s">
        <v>107</v>
      </c>
      <c r="C36" t="s">
        <v>20</v>
      </c>
      <c r="D36" s="1" t="s">
        <v>108</v>
      </c>
      <c r="E36" t="s">
        <v>109</v>
      </c>
      <c r="F36" s="6">
        <v>645000</v>
      </c>
      <c r="G36" s="6"/>
      <c r="H36" s="6"/>
    </row>
    <row r="37" spans="1:8" outlineLevel="1" x14ac:dyDescent="0.25">
      <c r="A37" s="8" t="s">
        <v>42</v>
      </c>
      <c r="B37" s="1"/>
      <c r="D37" s="1"/>
      <c r="F37" s="6">
        <f>SUBTOTAL(9,F30:F36)</f>
        <v>24939200</v>
      </c>
      <c r="G37" s="6">
        <f>SUBTOTAL(9,G30:G36)</f>
        <v>0</v>
      </c>
      <c r="H37" s="6">
        <f>SUBTOTAL(9,H30:H36)</f>
        <v>0</v>
      </c>
    </row>
    <row r="38" spans="1:8" outlineLevel="2" x14ac:dyDescent="0.25">
      <c r="A38" s="1" t="s">
        <v>16</v>
      </c>
      <c r="B38" s="1" t="s">
        <v>110</v>
      </c>
      <c r="C38" t="s">
        <v>12</v>
      </c>
      <c r="D38" s="1" t="s">
        <v>111</v>
      </c>
      <c r="E38" t="s">
        <v>112</v>
      </c>
      <c r="F38" s="6">
        <v>5500000</v>
      </c>
      <c r="G38" s="6">
        <v>0</v>
      </c>
      <c r="H38" s="6">
        <v>0</v>
      </c>
    </row>
    <row r="39" spans="1:8" outlineLevel="2" x14ac:dyDescent="0.25">
      <c r="A39" s="1" t="s">
        <v>16</v>
      </c>
      <c r="B39" s="1" t="s">
        <v>113</v>
      </c>
      <c r="C39" t="s">
        <v>14</v>
      </c>
      <c r="D39" s="1" t="s">
        <v>114</v>
      </c>
      <c r="E39" t="s">
        <v>115</v>
      </c>
      <c r="F39" s="6">
        <v>604750</v>
      </c>
      <c r="G39" s="6">
        <v>0</v>
      </c>
      <c r="H39" s="6">
        <v>0</v>
      </c>
    </row>
    <row r="40" spans="1:8" outlineLevel="2" x14ac:dyDescent="0.25">
      <c r="A40" s="7" t="s">
        <v>16</v>
      </c>
      <c r="B40" s="1" t="s">
        <v>116</v>
      </c>
      <c r="C40" t="s">
        <v>20</v>
      </c>
      <c r="D40" s="1" t="s">
        <v>117</v>
      </c>
      <c r="E40" t="s">
        <v>118</v>
      </c>
      <c r="F40" s="6">
        <v>500000</v>
      </c>
      <c r="G40" s="6"/>
      <c r="H40" s="6"/>
    </row>
    <row r="41" spans="1:8" outlineLevel="1" x14ac:dyDescent="0.25">
      <c r="A41" s="8" t="s">
        <v>23</v>
      </c>
      <c r="B41" s="1"/>
      <c r="D41" s="1"/>
      <c r="F41" s="6">
        <f>SUBTOTAL(9,F38:F40)</f>
        <v>6604750</v>
      </c>
      <c r="G41" s="6">
        <f>SUBTOTAL(9,G38:G40)</f>
        <v>0</v>
      </c>
      <c r="H41" s="6">
        <f>SUBTOTAL(9,H38:H40)</f>
        <v>0</v>
      </c>
    </row>
    <row r="42" spans="1:8" outlineLevel="2" x14ac:dyDescent="0.25">
      <c r="A42" s="1" t="s">
        <v>17</v>
      </c>
      <c r="B42" s="1" t="s">
        <v>119</v>
      </c>
      <c r="C42" t="s">
        <v>12</v>
      </c>
      <c r="D42" s="1" t="s">
        <v>120</v>
      </c>
      <c r="E42" t="s">
        <v>121</v>
      </c>
      <c r="F42" s="6">
        <v>840188</v>
      </c>
      <c r="G42" s="6">
        <v>3</v>
      </c>
      <c r="H42" s="6">
        <v>1</v>
      </c>
    </row>
    <row r="43" spans="1:8" outlineLevel="2" x14ac:dyDescent="0.25">
      <c r="A43" s="1" t="s">
        <v>17</v>
      </c>
      <c r="B43" s="1" t="s">
        <v>122</v>
      </c>
      <c r="C43" t="s">
        <v>12</v>
      </c>
      <c r="D43" s="1" t="s">
        <v>123</v>
      </c>
      <c r="E43" t="s">
        <v>124</v>
      </c>
      <c r="F43" s="6">
        <v>5038605</v>
      </c>
      <c r="G43" s="6">
        <v>44</v>
      </c>
      <c r="H43" s="6">
        <v>0</v>
      </c>
    </row>
    <row r="44" spans="1:8" outlineLevel="2" x14ac:dyDescent="0.25">
      <c r="A44" s="1" t="s">
        <v>17</v>
      </c>
      <c r="B44" s="1" t="s">
        <v>125</v>
      </c>
      <c r="C44" t="s">
        <v>12</v>
      </c>
      <c r="D44" s="1" t="s">
        <v>126</v>
      </c>
      <c r="E44" t="s">
        <v>127</v>
      </c>
      <c r="F44" s="6">
        <v>1372815</v>
      </c>
      <c r="G44" s="6">
        <v>26</v>
      </c>
      <c r="H44" s="6">
        <v>0</v>
      </c>
    </row>
    <row r="45" spans="1:8" outlineLevel="2" x14ac:dyDescent="0.25">
      <c r="A45" s="1" t="s">
        <v>17</v>
      </c>
      <c r="B45" s="1" t="s">
        <v>128</v>
      </c>
      <c r="C45" t="s">
        <v>12</v>
      </c>
      <c r="D45" s="1" t="s">
        <v>129</v>
      </c>
      <c r="E45" t="s">
        <v>130</v>
      </c>
      <c r="F45" s="6">
        <v>604642</v>
      </c>
      <c r="G45" s="6">
        <v>3</v>
      </c>
      <c r="H45" s="6">
        <v>0</v>
      </c>
    </row>
    <row r="46" spans="1:8" outlineLevel="2" x14ac:dyDescent="0.25">
      <c r="A46" s="1" t="s">
        <v>17</v>
      </c>
      <c r="B46" s="1" t="s">
        <v>131</v>
      </c>
      <c r="C46" t="s">
        <v>12</v>
      </c>
      <c r="D46" s="1" t="s">
        <v>132</v>
      </c>
      <c r="E46" t="s">
        <v>133</v>
      </c>
      <c r="F46" s="6">
        <v>1503388</v>
      </c>
      <c r="G46" s="6">
        <v>8</v>
      </c>
      <c r="H46" s="6">
        <v>1</v>
      </c>
    </row>
    <row r="47" spans="1:8" outlineLevel="2" x14ac:dyDescent="0.25">
      <c r="A47" s="1" t="s">
        <v>17</v>
      </c>
      <c r="B47" s="1" t="s">
        <v>134</v>
      </c>
      <c r="C47" t="s">
        <v>12</v>
      </c>
      <c r="D47" s="1" t="s">
        <v>135</v>
      </c>
      <c r="E47" t="s">
        <v>136</v>
      </c>
      <c r="F47" s="6">
        <v>35000000</v>
      </c>
      <c r="G47" s="6">
        <v>254</v>
      </c>
      <c r="H47" s="6">
        <v>0</v>
      </c>
    </row>
    <row r="48" spans="1:8" outlineLevel="2" x14ac:dyDescent="0.25">
      <c r="A48" s="1" t="s">
        <v>17</v>
      </c>
      <c r="B48" s="1" t="s">
        <v>137</v>
      </c>
      <c r="C48" t="s">
        <v>12</v>
      </c>
      <c r="D48" s="1" t="s">
        <v>138</v>
      </c>
      <c r="E48" t="s">
        <v>139</v>
      </c>
      <c r="F48" s="6">
        <v>793030</v>
      </c>
      <c r="G48" s="6">
        <v>4</v>
      </c>
      <c r="H48" s="6">
        <v>0</v>
      </c>
    </row>
    <row r="49" spans="1:8" outlineLevel="2" x14ac:dyDescent="0.25">
      <c r="A49" s="1" t="s">
        <v>17</v>
      </c>
      <c r="B49" s="1" t="s">
        <v>140</v>
      </c>
      <c r="C49" t="s">
        <v>12</v>
      </c>
      <c r="D49" s="1" t="s">
        <v>141</v>
      </c>
      <c r="E49" t="s">
        <v>142</v>
      </c>
      <c r="F49" s="6">
        <v>605828</v>
      </c>
      <c r="G49" s="6">
        <v>3</v>
      </c>
      <c r="H49" s="6">
        <v>0</v>
      </c>
    </row>
    <row r="50" spans="1:8" outlineLevel="2" x14ac:dyDescent="0.25">
      <c r="A50" s="1" t="s">
        <v>17</v>
      </c>
      <c r="B50" s="1" t="s">
        <v>143</v>
      </c>
      <c r="C50" t="s">
        <v>12</v>
      </c>
      <c r="D50" s="1" t="s">
        <v>144</v>
      </c>
      <c r="E50" t="s">
        <v>145</v>
      </c>
      <c r="F50" s="6">
        <v>741443</v>
      </c>
      <c r="G50" s="6">
        <v>8</v>
      </c>
      <c r="H50" s="6">
        <v>1</v>
      </c>
    </row>
    <row r="51" spans="1:8" outlineLevel="2" x14ac:dyDescent="0.25">
      <c r="A51" s="1" t="s">
        <v>17</v>
      </c>
      <c r="B51" s="1" t="s">
        <v>146</v>
      </c>
      <c r="C51" t="s">
        <v>12</v>
      </c>
      <c r="D51" s="1" t="s">
        <v>147</v>
      </c>
      <c r="E51" t="s">
        <v>148</v>
      </c>
      <c r="F51" s="6">
        <v>1048800</v>
      </c>
      <c r="G51" s="6">
        <v>4</v>
      </c>
      <c r="H51" s="6">
        <v>0</v>
      </c>
    </row>
    <row r="52" spans="1:8" outlineLevel="2" x14ac:dyDescent="0.25">
      <c r="A52" s="1" t="s">
        <v>17</v>
      </c>
      <c r="B52" s="1" t="s">
        <v>149</v>
      </c>
      <c r="C52" t="s">
        <v>12</v>
      </c>
      <c r="D52" s="1" t="s">
        <v>150</v>
      </c>
      <c r="E52" t="s">
        <v>151</v>
      </c>
      <c r="F52" s="6">
        <v>699550</v>
      </c>
      <c r="G52" s="6">
        <v>3</v>
      </c>
      <c r="H52" s="6">
        <v>0</v>
      </c>
    </row>
    <row r="53" spans="1:8" outlineLevel="2" x14ac:dyDescent="0.25">
      <c r="A53" s="7" t="s">
        <v>17</v>
      </c>
      <c r="B53" s="1" t="s">
        <v>152</v>
      </c>
      <c r="C53" t="s">
        <v>15</v>
      </c>
      <c r="D53" s="1" t="s">
        <v>153</v>
      </c>
      <c r="E53" t="s">
        <v>154</v>
      </c>
      <c r="F53" s="6">
        <v>743280</v>
      </c>
      <c r="G53" s="6">
        <v>8</v>
      </c>
      <c r="H53" s="6">
        <v>1</v>
      </c>
    </row>
    <row r="54" spans="1:8" outlineLevel="1" x14ac:dyDescent="0.25">
      <c r="A54" s="8" t="s">
        <v>24</v>
      </c>
      <c r="B54" s="1"/>
      <c r="D54" s="1"/>
      <c r="F54" s="6">
        <f>SUBTOTAL(9,F42:F53)</f>
        <v>48991569</v>
      </c>
      <c r="G54" s="6">
        <f>SUBTOTAL(9,G42:G53)</f>
        <v>368</v>
      </c>
      <c r="H54" s="6">
        <f>SUBTOTAL(9,H42:H53)</f>
        <v>4</v>
      </c>
    </row>
    <row r="55" spans="1:8" outlineLevel="2" x14ac:dyDescent="0.25">
      <c r="A55" s="1" t="s">
        <v>28</v>
      </c>
      <c r="B55" s="1" t="s">
        <v>155</v>
      </c>
      <c r="C55" t="s">
        <v>14</v>
      </c>
      <c r="D55" s="1" t="s">
        <v>156</v>
      </c>
      <c r="E55" t="s">
        <v>157</v>
      </c>
      <c r="F55" s="6">
        <v>663449</v>
      </c>
      <c r="G55" s="6">
        <v>0</v>
      </c>
      <c r="H55" s="6">
        <v>0</v>
      </c>
    </row>
    <row r="56" spans="1:8" outlineLevel="2" x14ac:dyDescent="0.25">
      <c r="A56" s="7" t="s">
        <v>28</v>
      </c>
      <c r="B56" s="1" t="s">
        <v>158</v>
      </c>
      <c r="C56" t="s">
        <v>14</v>
      </c>
      <c r="D56" s="1" t="s">
        <v>159</v>
      </c>
      <c r="E56" t="s">
        <v>160</v>
      </c>
      <c r="F56" s="6">
        <v>500000</v>
      </c>
      <c r="G56" s="6">
        <v>0</v>
      </c>
      <c r="H56" s="6">
        <v>0</v>
      </c>
    </row>
    <row r="57" spans="1:8" outlineLevel="1" x14ac:dyDescent="0.25">
      <c r="A57" s="8" t="s">
        <v>29</v>
      </c>
      <c r="B57" s="1"/>
      <c r="D57" s="1"/>
      <c r="F57" s="6">
        <f>SUBTOTAL(9,F55:F56)</f>
        <v>1163449</v>
      </c>
      <c r="G57" s="6">
        <f>SUBTOTAL(9,G55:G56)</f>
        <v>0</v>
      </c>
      <c r="H57" s="6">
        <f>SUBTOTAL(9,H55:H56)</f>
        <v>0</v>
      </c>
    </row>
    <row r="58" spans="1:8" outlineLevel="2" x14ac:dyDescent="0.25">
      <c r="A58" s="1" t="s">
        <v>18</v>
      </c>
      <c r="B58" s="1" t="s">
        <v>161</v>
      </c>
      <c r="C58" t="s">
        <v>14</v>
      </c>
      <c r="D58" s="1" t="s">
        <v>162</v>
      </c>
      <c r="E58" t="s">
        <v>163</v>
      </c>
      <c r="F58" s="6">
        <v>700000</v>
      </c>
      <c r="G58" s="6">
        <v>1</v>
      </c>
      <c r="H58" s="6">
        <v>0</v>
      </c>
    </row>
    <row r="59" spans="1:8" outlineLevel="2" x14ac:dyDescent="0.25">
      <c r="A59" s="1" t="s">
        <v>18</v>
      </c>
      <c r="B59" s="1" t="s">
        <v>164</v>
      </c>
      <c r="C59" t="s">
        <v>12</v>
      </c>
      <c r="D59" s="1" t="s">
        <v>165</v>
      </c>
      <c r="E59" t="s">
        <v>166</v>
      </c>
      <c r="F59" s="6">
        <v>1307422</v>
      </c>
      <c r="G59" s="6">
        <v>8</v>
      </c>
      <c r="H59" s="6">
        <v>1</v>
      </c>
    </row>
    <row r="60" spans="1:8" outlineLevel="2" x14ac:dyDescent="0.25">
      <c r="A60" s="1" t="s">
        <v>18</v>
      </c>
      <c r="B60" s="1" t="s">
        <v>167</v>
      </c>
      <c r="C60" t="s">
        <v>15</v>
      </c>
      <c r="D60" s="1" t="s">
        <v>168</v>
      </c>
      <c r="E60" t="s">
        <v>169</v>
      </c>
      <c r="F60" s="6">
        <v>770375</v>
      </c>
      <c r="G60" s="6"/>
      <c r="H60" s="6"/>
    </row>
    <row r="61" spans="1:8" outlineLevel="2" x14ac:dyDescent="0.25">
      <c r="A61" s="1" t="s">
        <v>18</v>
      </c>
      <c r="B61" s="1" t="s">
        <v>170</v>
      </c>
      <c r="C61" t="s">
        <v>14</v>
      </c>
      <c r="D61" s="1" t="s">
        <v>171</v>
      </c>
      <c r="E61" t="s">
        <v>172</v>
      </c>
      <c r="F61" s="6">
        <v>590912</v>
      </c>
      <c r="G61" s="6">
        <v>1</v>
      </c>
      <c r="H61" s="6">
        <v>0</v>
      </c>
    </row>
    <row r="62" spans="1:8" outlineLevel="2" x14ac:dyDescent="0.25">
      <c r="A62" s="1" t="s">
        <v>18</v>
      </c>
      <c r="B62" s="1" t="s">
        <v>173</v>
      </c>
      <c r="C62" t="s">
        <v>12</v>
      </c>
      <c r="D62" s="1" t="s">
        <v>174</v>
      </c>
      <c r="E62" t="s">
        <v>175</v>
      </c>
      <c r="F62" s="6">
        <v>1017426</v>
      </c>
      <c r="G62" s="6">
        <v>2</v>
      </c>
      <c r="H62" s="6">
        <v>1</v>
      </c>
    </row>
    <row r="63" spans="1:8" outlineLevel="2" x14ac:dyDescent="0.25">
      <c r="A63" s="1" t="s">
        <v>18</v>
      </c>
      <c r="B63" s="1" t="s">
        <v>176</v>
      </c>
      <c r="C63" t="s">
        <v>12</v>
      </c>
      <c r="D63" s="1" t="s">
        <v>177</v>
      </c>
      <c r="E63" t="s">
        <v>178</v>
      </c>
      <c r="F63" s="6">
        <v>521770</v>
      </c>
      <c r="G63" s="6">
        <v>2</v>
      </c>
      <c r="H63" s="6">
        <v>0</v>
      </c>
    </row>
    <row r="64" spans="1:8" outlineLevel="2" x14ac:dyDescent="0.25">
      <c r="A64" s="1" t="s">
        <v>18</v>
      </c>
      <c r="B64" s="1" t="s">
        <v>179</v>
      </c>
      <c r="C64" t="s">
        <v>14</v>
      </c>
      <c r="D64" s="1" t="s">
        <v>180</v>
      </c>
      <c r="E64" t="s">
        <v>163</v>
      </c>
      <c r="F64" s="6">
        <v>530817</v>
      </c>
      <c r="G64" s="6">
        <v>1</v>
      </c>
      <c r="H64" s="6">
        <v>0</v>
      </c>
    </row>
    <row r="65" spans="1:8" outlineLevel="2" x14ac:dyDescent="0.25">
      <c r="A65" s="1" t="s">
        <v>18</v>
      </c>
      <c r="B65" s="1" t="s">
        <v>181</v>
      </c>
      <c r="C65" t="s">
        <v>14</v>
      </c>
      <c r="D65" s="1" t="s">
        <v>182</v>
      </c>
      <c r="E65" t="s">
        <v>30</v>
      </c>
      <c r="F65" s="6">
        <v>689366</v>
      </c>
      <c r="G65" s="6">
        <v>0</v>
      </c>
      <c r="H65" s="6">
        <v>0</v>
      </c>
    </row>
    <row r="66" spans="1:8" outlineLevel="2" x14ac:dyDescent="0.25">
      <c r="A66" s="1" t="s">
        <v>18</v>
      </c>
      <c r="B66" s="1" t="s">
        <v>183</v>
      </c>
      <c r="C66" t="s">
        <v>14</v>
      </c>
      <c r="D66" s="1" t="s">
        <v>184</v>
      </c>
      <c r="E66" t="s">
        <v>163</v>
      </c>
      <c r="F66" s="6">
        <v>547056</v>
      </c>
      <c r="G66" s="6">
        <v>1</v>
      </c>
      <c r="H66" s="6">
        <v>0</v>
      </c>
    </row>
    <row r="67" spans="1:8" outlineLevel="2" x14ac:dyDescent="0.25">
      <c r="A67" s="1" t="s">
        <v>18</v>
      </c>
      <c r="B67" s="1" t="s">
        <v>185</v>
      </c>
      <c r="C67" t="s">
        <v>12</v>
      </c>
      <c r="D67" s="1" t="s">
        <v>186</v>
      </c>
      <c r="E67" t="s">
        <v>187</v>
      </c>
      <c r="F67" s="6">
        <v>767421</v>
      </c>
      <c r="G67" s="6">
        <v>2</v>
      </c>
      <c r="H67" s="6">
        <v>1</v>
      </c>
    </row>
    <row r="68" spans="1:8" outlineLevel="2" x14ac:dyDescent="0.25">
      <c r="A68" s="1" t="s">
        <v>18</v>
      </c>
      <c r="B68" s="1" t="s">
        <v>188</v>
      </c>
      <c r="C68" t="s">
        <v>14</v>
      </c>
      <c r="D68" s="1" t="s">
        <v>189</v>
      </c>
      <c r="E68" t="s">
        <v>30</v>
      </c>
      <c r="F68" s="6">
        <v>533000</v>
      </c>
      <c r="G68" s="6">
        <v>1</v>
      </c>
      <c r="H68" s="6">
        <v>1</v>
      </c>
    </row>
    <row r="69" spans="1:8" outlineLevel="2" x14ac:dyDescent="0.25">
      <c r="A69" s="1" t="s">
        <v>18</v>
      </c>
      <c r="B69" s="1" t="s">
        <v>190</v>
      </c>
      <c r="C69" t="s">
        <v>14</v>
      </c>
      <c r="D69" s="1" t="s">
        <v>191</v>
      </c>
      <c r="E69" t="s">
        <v>163</v>
      </c>
      <c r="F69" s="6">
        <v>619391</v>
      </c>
      <c r="G69" s="6">
        <v>1</v>
      </c>
      <c r="H69" s="6">
        <v>0</v>
      </c>
    </row>
    <row r="70" spans="1:8" outlineLevel="2" x14ac:dyDescent="0.25">
      <c r="A70" s="1" t="s">
        <v>18</v>
      </c>
      <c r="B70" s="1" t="s">
        <v>192</v>
      </c>
      <c r="C70" t="s">
        <v>12</v>
      </c>
      <c r="D70" s="1" t="s">
        <v>193</v>
      </c>
      <c r="E70" t="s">
        <v>38</v>
      </c>
      <c r="F70" s="6">
        <v>659256</v>
      </c>
      <c r="G70" s="6">
        <v>5</v>
      </c>
      <c r="H70" s="6">
        <v>1</v>
      </c>
    </row>
    <row r="71" spans="1:8" outlineLevel="2" x14ac:dyDescent="0.25">
      <c r="A71" s="1" t="s">
        <v>18</v>
      </c>
      <c r="B71" s="1" t="s">
        <v>194</v>
      </c>
      <c r="C71" t="s">
        <v>14</v>
      </c>
      <c r="D71" s="1" t="s">
        <v>195</v>
      </c>
      <c r="E71" t="s">
        <v>163</v>
      </c>
      <c r="F71" s="6">
        <v>852490</v>
      </c>
      <c r="G71" s="6">
        <v>0</v>
      </c>
      <c r="H71" s="6">
        <v>0</v>
      </c>
    </row>
    <row r="72" spans="1:8" outlineLevel="2" x14ac:dyDescent="0.25">
      <c r="A72" s="1" t="s">
        <v>18</v>
      </c>
      <c r="B72" s="1" t="s">
        <v>196</v>
      </c>
      <c r="C72" t="s">
        <v>14</v>
      </c>
      <c r="D72" s="1" t="s">
        <v>197</v>
      </c>
      <c r="E72" t="s">
        <v>198</v>
      </c>
      <c r="F72" s="6">
        <v>658488</v>
      </c>
      <c r="G72" s="6">
        <v>1</v>
      </c>
      <c r="H72" s="6">
        <v>0</v>
      </c>
    </row>
    <row r="73" spans="1:8" outlineLevel="2" x14ac:dyDescent="0.25">
      <c r="A73" s="1" t="s">
        <v>18</v>
      </c>
      <c r="B73" s="1" t="s">
        <v>199</v>
      </c>
      <c r="C73" t="s">
        <v>14</v>
      </c>
      <c r="D73" s="1" t="s">
        <v>200</v>
      </c>
      <c r="E73" t="s">
        <v>201</v>
      </c>
      <c r="F73" s="6">
        <v>667127</v>
      </c>
      <c r="G73" s="6">
        <v>2</v>
      </c>
      <c r="H73" s="6">
        <v>1</v>
      </c>
    </row>
    <row r="74" spans="1:8" outlineLevel="2" x14ac:dyDescent="0.25">
      <c r="A74" s="1" t="s">
        <v>18</v>
      </c>
      <c r="B74" s="1" t="s">
        <v>202</v>
      </c>
      <c r="C74" t="s">
        <v>12</v>
      </c>
      <c r="D74" s="1" t="s">
        <v>203</v>
      </c>
      <c r="E74" t="s">
        <v>204</v>
      </c>
      <c r="F74" s="6">
        <v>639630</v>
      </c>
      <c r="G74" s="6">
        <v>3</v>
      </c>
      <c r="H74" s="6">
        <v>1</v>
      </c>
    </row>
    <row r="75" spans="1:8" outlineLevel="2" x14ac:dyDescent="0.25">
      <c r="A75" s="1" t="s">
        <v>18</v>
      </c>
      <c r="B75" s="1" t="s">
        <v>205</v>
      </c>
      <c r="C75" t="s">
        <v>12</v>
      </c>
      <c r="D75" s="1" t="s">
        <v>206</v>
      </c>
      <c r="E75" t="s">
        <v>207</v>
      </c>
      <c r="F75" s="6">
        <v>614688</v>
      </c>
      <c r="G75" s="6">
        <v>2</v>
      </c>
      <c r="H75" s="6">
        <v>1</v>
      </c>
    </row>
    <row r="76" spans="1:8" outlineLevel="2" x14ac:dyDescent="0.25">
      <c r="A76" s="1" t="s">
        <v>18</v>
      </c>
      <c r="B76" s="1" t="s">
        <v>208</v>
      </c>
      <c r="C76" t="s">
        <v>12</v>
      </c>
      <c r="D76" s="1" t="s">
        <v>209</v>
      </c>
      <c r="E76" t="s">
        <v>30</v>
      </c>
      <c r="F76" s="6">
        <v>591484</v>
      </c>
      <c r="G76" s="6">
        <v>1</v>
      </c>
      <c r="H76" s="6">
        <v>1</v>
      </c>
    </row>
    <row r="77" spans="1:8" outlineLevel="2" x14ac:dyDescent="0.25">
      <c r="A77" s="7" t="s">
        <v>18</v>
      </c>
      <c r="B77" s="1" t="s">
        <v>210</v>
      </c>
      <c r="C77" t="s">
        <v>14</v>
      </c>
      <c r="D77" s="1" t="s">
        <v>211</v>
      </c>
      <c r="E77" t="s">
        <v>212</v>
      </c>
      <c r="F77" s="6">
        <v>554151</v>
      </c>
      <c r="G77" s="6">
        <v>2</v>
      </c>
      <c r="H77" s="6">
        <v>1</v>
      </c>
    </row>
    <row r="78" spans="1:8" outlineLevel="1" x14ac:dyDescent="0.25">
      <c r="A78" s="8" t="s">
        <v>25</v>
      </c>
      <c r="B78" s="1"/>
      <c r="D78" s="1"/>
      <c r="F78" s="6">
        <f>SUBTOTAL(9,F58:F77)</f>
        <v>13832270</v>
      </c>
      <c r="G78" s="6">
        <f>SUBTOTAL(9,G58:G77)</f>
        <v>36</v>
      </c>
      <c r="H78" s="6">
        <f>SUBTOTAL(9,H58:H77)</f>
        <v>10</v>
      </c>
    </row>
    <row r="79" spans="1:8" outlineLevel="2" x14ac:dyDescent="0.25">
      <c r="A79" s="1" t="s">
        <v>19</v>
      </c>
      <c r="B79" s="1" t="s">
        <v>213</v>
      </c>
      <c r="C79" t="s">
        <v>12</v>
      </c>
      <c r="D79" s="1" t="s">
        <v>214</v>
      </c>
      <c r="E79" t="s">
        <v>215</v>
      </c>
      <c r="F79" s="6">
        <v>2413115</v>
      </c>
      <c r="G79" s="6"/>
      <c r="H79" s="6"/>
    </row>
    <row r="80" spans="1:8" outlineLevel="2" x14ac:dyDescent="0.25">
      <c r="A80" s="1" t="s">
        <v>19</v>
      </c>
      <c r="B80" s="1" t="s">
        <v>216</v>
      </c>
      <c r="C80" t="s">
        <v>12</v>
      </c>
      <c r="D80" s="1" t="s">
        <v>33</v>
      </c>
      <c r="E80" t="s">
        <v>217</v>
      </c>
      <c r="F80" s="6">
        <v>3856294</v>
      </c>
      <c r="G80" s="6"/>
      <c r="H80" s="6"/>
    </row>
    <row r="81" spans="1:8" outlineLevel="2" x14ac:dyDescent="0.25">
      <c r="A81" s="7" t="s">
        <v>19</v>
      </c>
      <c r="B81" s="1" t="s">
        <v>218</v>
      </c>
      <c r="C81" t="s">
        <v>12</v>
      </c>
      <c r="D81" s="1" t="s">
        <v>31</v>
      </c>
      <c r="E81" t="s">
        <v>219</v>
      </c>
      <c r="F81" s="6">
        <v>2000000</v>
      </c>
      <c r="G81" s="6"/>
      <c r="H81" s="6"/>
    </row>
    <row r="82" spans="1:8" outlineLevel="1" x14ac:dyDescent="0.25">
      <c r="A82" s="8" t="s">
        <v>26</v>
      </c>
      <c r="B82" s="1"/>
      <c r="D82" s="1"/>
      <c r="F82" s="6">
        <f>SUBTOTAL(9,F79:F81)</f>
        <v>8269409</v>
      </c>
      <c r="G82" s="6">
        <f>SUBTOTAL(9,G79:G81)</f>
        <v>0</v>
      </c>
      <c r="H82" s="6">
        <f>SUBTOTAL(9,H79:H81)</f>
        <v>0</v>
      </c>
    </row>
    <row r="83" spans="1:8" x14ac:dyDescent="0.25">
      <c r="A83" s="8" t="s">
        <v>27</v>
      </c>
      <c r="B83" s="1"/>
      <c r="D83" s="1"/>
      <c r="F83" s="6">
        <f>SUBTOTAL(9,F8:F81)</f>
        <v>137966971</v>
      </c>
      <c r="G83" s="6">
        <f>SUBTOTAL(9,G8:G81)</f>
        <v>404</v>
      </c>
      <c r="H83" s="6">
        <f>SUBTOTAL(9,H8:H81)</f>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April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April 2020</dc:title>
  <dc:creator>Domansky, Scott</dc:creator>
  <cp:lastModifiedBy>Moon Callison</cp:lastModifiedBy>
  <dcterms:created xsi:type="dcterms:W3CDTF">2018-12-03T22:59:04Z</dcterms:created>
  <dcterms:modified xsi:type="dcterms:W3CDTF">2020-05-04T18:45:27Z</dcterms:modified>
</cp:coreProperties>
</file>