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CallisM\Desktop\"/>
    </mc:Choice>
  </mc:AlternateContent>
  <xr:revisionPtr revIDLastSave="0" documentId="13_ncr:1_{80C846F9-2E2B-4D56-917F-2D0A49B43C00}" xr6:coauthVersionLast="44" xr6:coauthVersionMax="44" xr10:uidLastSave="{00000000-0000-0000-0000-000000000000}"/>
  <bookViews>
    <workbookView xWindow="28680" yWindow="-120" windowWidth="29040" windowHeight="15840" xr2:uid="{40CC2984-8280-4163-A0DF-FF9864B89EEE}"/>
  </bookViews>
  <sheets>
    <sheet name="October 500K"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20" i="1" l="1"/>
  <c r="F120" i="1"/>
  <c r="H119" i="1"/>
  <c r="G119" i="1"/>
  <c r="F119" i="1"/>
  <c r="H115" i="1"/>
  <c r="G115" i="1"/>
  <c r="F115" i="1"/>
  <c r="H92" i="1"/>
  <c r="G92" i="1"/>
  <c r="F92" i="1"/>
  <c r="H89" i="1"/>
  <c r="G89" i="1"/>
  <c r="F89" i="1"/>
  <c r="H48" i="1"/>
  <c r="G48" i="1"/>
  <c r="F48" i="1"/>
  <c r="H41" i="1"/>
  <c r="G41" i="1"/>
  <c r="F41" i="1"/>
  <c r="H35" i="1"/>
  <c r="G35" i="1"/>
  <c r="F35" i="1"/>
  <c r="H30" i="1"/>
  <c r="G30" i="1"/>
  <c r="F30" i="1"/>
  <c r="H16" i="1"/>
  <c r="G16" i="1"/>
  <c r="G120" i="1" s="1"/>
  <c r="F16" i="1"/>
</calcChain>
</file>

<file path=xl/sharedStrings.xml><?xml version="1.0" encoding="utf-8"?>
<sst xmlns="http://schemas.openxmlformats.org/spreadsheetml/2006/main" count="537" uniqueCount="335">
  <si>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</si>
  <si>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</si>
  <si>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</si>
  <si>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</si>
  <si>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</si>
  <si>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</si>
  <si>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</si>
  <si>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</si>
  <si>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</si>
  <si>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</si>
  <si>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</si>
  <si>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</si>
  <si>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</si>
  <si>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</si>
  <si>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</si>
  <si>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Construction Permit-Commercial-New</t>
  </si>
  <si>
    <t>Dependent Building</t>
  </si>
  <si>
    <t>Construction Permit-Institutional-Add/Alt</t>
  </si>
  <si>
    <t>Construction Permit-Multifamily-Add/Alt</t>
  </si>
  <si>
    <t>Construction Permit-Multifamily-New</t>
  </si>
  <si>
    <t>Construction Permit-Single Family/Duplex-New</t>
  </si>
  <si>
    <t>Mechanical Permit</t>
  </si>
  <si>
    <t>Field</t>
  </si>
  <si>
    <t>Blanket Tenant Improvement Permit Total</t>
  </si>
  <si>
    <t>Construction Permit-Commercial-Add/Alt Total</t>
  </si>
  <si>
    <t>Construction Permit-Commercial-New Total</t>
  </si>
  <si>
    <t>Construction Permit-Institutional-Add/Alt Total</t>
  </si>
  <si>
    <t>Construction Permit-Multifamily-Add/Alt Total</t>
  </si>
  <si>
    <t>Construction Permit-Multifamily-New Total</t>
  </si>
  <si>
    <t>Construction Permit-Single Family/Duplex-New Total</t>
  </si>
  <si>
    <t>Mechanical Permit Total</t>
  </si>
  <si>
    <t>Grand Total</t>
  </si>
  <si>
    <t>Construction Permit-Single Family/Duplex-Add/Alt</t>
  </si>
  <si>
    <t>Construction Permit-Single Family/Duplex-Add/Alt Total</t>
  </si>
  <si>
    <t>Establish use as and construct new single family residence, per plan.</t>
  </si>
  <si>
    <t>601 UNION ST</t>
  </si>
  <si>
    <t>Establish use as rowhouse and construct townhouse structure, per plan.</t>
  </si>
  <si>
    <t>505 MADISON ST</t>
  </si>
  <si>
    <t>801 N 34TH ST</t>
  </si>
  <si>
    <t>Establish use as and construct single family residence, per plan.</t>
  </si>
  <si>
    <t>13050 AURORA AVE N</t>
  </si>
  <si>
    <t>801 5TH AVE</t>
  </si>
  <si>
    <t>Establish use and construct new single-family residence, per plan.</t>
  </si>
  <si>
    <t>Establish use and Construct single-family residence, per plan.</t>
  </si>
  <si>
    <t>October</t>
  </si>
  <si>
    <t>6746938-BK</t>
  </si>
  <si>
    <t>919 4TH AVE</t>
  </si>
  <si>
    <t>Blanket permit tenant improvements to office space for Bullivant on the 38th floor, per plans.</t>
  </si>
  <si>
    <t>6740162-BK</t>
  </si>
  <si>
    <t>818 STEWART ST</t>
  </si>
  <si>
    <t>Blanket permit tenant improvements to office space for Seattle Children's Hospital on floors 8-9, per plans.</t>
  </si>
  <si>
    <t>6747448-BK</t>
  </si>
  <si>
    <t>505 5TH AVE S</t>
  </si>
  <si>
    <t>Blanket permit tenant improvements to office space for WatchGuard on the 4th &amp; 5th floors, per plans.</t>
  </si>
  <si>
    <t>6748079-BK</t>
  </si>
  <si>
    <t>Blanket permit tenant improvements to office space for TUS USI Kibble on the 12th floor, per plans.</t>
  </si>
  <si>
    <t>6748178-BK</t>
  </si>
  <si>
    <t>9706 4TH AVE NE</t>
  </si>
  <si>
    <t>Blanket permit tenant improvements to office space for Sala on the 4th floor, per plans.</t>
  </si>
  <si>
    <t>6748306-BK</t>
  </si>
  <si>
    <t>Blanket permit tenant improvements to office space for Assurance on the 35 &amp; 36th floors, per plans.</t>
  </si>
  <si>
    <t>6750404-BK</t>
  </si>
  <si>
    <t>600 UNIVERSITY ST</t>
  </si>
  <si>
    <t>Blanket permit tenant improvements to office space for OUS McNaul Ebel on the 27th floor, per plans.</t>
  </si>
  <si>
    <t>6751590-BK</t>
  </si>
  <si>
    <t>1099 STEWART ST</t>
  </si>
  <si>
    <t>Blanket permit tenant improvements to office space for iStreamPlanet on the 8th floor, per plans.</t>
  </si>
  <si>
    <t>6710873-CN</t>
  </si>
  <si>
    <t>2111 N NORTHGATE WAY</t>
  </si>
  <si>
    <t>Change use from tutoring school service to office, and construct tenant improvements for office space on third floor of existing commercial structure, occupy per plan.  Mechanical included.</t>
  </si>
  <si>
    <t>6733267-CN</t>
  </si>
  <si>
    <t>333 DEXTER AVE N</t>
  </si>
  <si>
    <t>Construct initial tenant improvements for office on level 1, occupy per plan.</t>
  </si>
  <si>
    <t>6737093-CN</t>
  </si>
  <si>
    <t>837 N 34TH ST</t>
  </si>
  <si>
    <t>Construct tenant improvement to existing commercial building on the ground level suite 150 (Columbia Sportswear). per plan.</t>
  </si>
  <si>
    <t>6737167-CN</t>
  </si>
  <si>
    <t>1250 1ST AVE S</t>
  </si>
  <si>
    <t>Construct alterations to existing stadium seating (Club Level sections 219-227), occupy per plan.</t>
  </si>
  <si>
    <t>6674296-CN</t>
  </si>
  <si>
    <t>320 N 85TH ST</t>
  </si>
  <si>
    <t>Shoring and excavation for future construction of a mixed use apartment building with below-grade parking, per plan.</t>
  </si>
  <si>
    <t>6697038-CN</t>
  </si>
  <si>
    <t>1320 4TH AVE</t>
  </si>
  <si>
    <t>Construct initial tenant improvements in a mixed-use building on level 1 on 4th ave side for PCC, per plan.</t>
  </si>
  <si>
    <t>6714693-CN</t>
  </si>
  <si>
    <t>13537 AURORA AVE N</t>
  </si>
  <si>
    <t>Construct alterations to portions of existing warehouse retail for a grocery warehouse (Amazon Prime), occupy per plans</t>
  </si>
  <si>
    <t>6714729-CN</t>
  </si>
  <si>
    <t>1201 2ND AVE</t>
  </si>
  <si>
    <t>Construct alterations for new stair between floors 7 &amp; 8 and initial tenant improvements at floors 7, 8 &amp; 9 for offices, includes mechanical, occupy per plan.</t>
  </si>
  <si>
    <t>6719297-CN</t>
  </si>
  <si>
    <t>Construct tenant improvements in existing commercial building on north side for HomeGoods, per plan. (Mechanical is included)</t>
  </si>
  <si>
    <t>6720269-CN</t>
  </si>
  <si>
    <t>516 BOREN AVE</t>
  </si>
  <si>
    <t>Construct tenant improvements for medical office on 1st and 2nd stories in existing commercial structure, per plan.  Mechanical included.</t>
  </si>
  <si>
    <t>6726742-CN</t>
  </si>
  <si>
    <t>3005 1ST AVE</t>
  </si>
  <si>
    <t>Construct tenant improvements (Astellas Universal Cells) to existing offices and laboratories at levels 2 &amp; 4 of existing commercial building, per plan.</t>
  </si>
  <si>
    <t>6741644-CN</t>
  </si>
  <si>
    <t>Construct improvements to existing office, to northerly portion of floor 21 for new conference center and occupy, per plans.</t>
  </si>
  <si>
    <t>6753976-CN</t>
  </si>
  <si>
    <t>2101 7TH AVE</t>
  </si>
  <si>
    <t>Construct interior alterations to existing Cafe, per Subject to field inspection</t>
  </si>
  <si>
    <t>6612960-CN</t>
  </si>
  <si>
    <t>400 WESTLAKE AVE N</t>
  </si>
  <si>
    <t>Shoring and Excavation for construction of mixed use building with below grade parking, per MUP 3022779 and per plans. Landmark facades on west, south and portion of east sides of former Firestone structure to be retained.</t>
  </si>
  <si>
    <t>6626969-CN</t>
  </si>
  <si>
    <t>209 12TH AVE S</t>
  </si>
  <si>
    <t>Shoring and excavation for future construction of a mixed use apartment building with ground-level commercial and below-grade parking, per plan.</t>
  </si>
  <si>
    <t>6687404-CN</t>
  </si>
  <si>
    <t>815 RAINIER AVE S</t>
  </si>
  <si>
    <t>Establish use as and construct veterinary clinic, occupy per plans. Mechanical is included.</t>
  </si>
  <si>
    <t>6690972-CN</t>
  </si>
  <si>
    <t>5205 51ST AVE S</t>
  </si>
  <si>
    <t>Establish use as live-work and construct townhouse structure, per plan.</t>
  </si>
  <si>
    <t>6720401-CN</t>
  </si>
  <si>
    <t>4800 SAND POINT WAY NE</t>
  </si>
  <si>
    <t>Construct interior alterations on the 4th level of existing institutional building [SEATTLE CHILDREN'S HOSPITAL], per plan. Mechanical included.</t>
  </si>
  <si>
    <t>6730227-CN</t>
  </si>
  <si>
    <t>1911 NE SKAGIT LN</t>
  </si>
  <si>
    <t>Alterations to existing commercial building for classrooms 205 and 211, per plan</t>
  </si>
  <si>
    <t>6735007-CN</t>
  </si>
  <si>
    <t>326 9TH AVE</t>
  </si>
  <si>
    <t>Change of use from a limited use emergency shelter to a 24/7 - 88 bed emergency shelter on the first level Harborview Hall, occupy per plans. Mechanical included this permit.</t>
  </si>
  <si>
    <t>6737168-CN</t>
  </si>
  <si>
    <t>Construct alterations (Lookout Landing) to existing T-Mobile Park at the upper concourse level, occupy per plan.</t>
  </si>
  <si>
    <t>6737174-CN</t>
  </si>
  <si>
    <t>540 16TH AVE</t>
  </si>
  <si>
    <t>Construct interior alterations to existing hospital (Swedish Cherry Hill) at level A, occupy per plan. Mechanical is included.</t>
  </si>
  <si>
    <t>6713419-CN</t>
  </si>
  <si>
    <t>1020 S MAIN ST</t>
  </si>
  <si>
    <t>Shoring and excavation for future construction of an apartment building with below-grade parking, per plan.</t>
  </si>
  <si>
    <t>6681931-CN</t>
  </si>
  <si>
    <t>9722 8TH AVE NW</t>
  </si>
  <si>
    <t>Construct alterations to an existing multi-family building, per plans</t>
  </si>
  <si>
    <t>6715614-CN</t>
  </si>
  <si>
    <t>2121 3RD AVE</t>
  </si>
  <si>
    <t>Change use and construct tenant improvements for office space at ground level of existing mixed-use structure, occupy per plan.  Mechanical included.</t>
  </si>
  <si>
    <t>6715712-CN</t>
  </si>
  <si>
    <t>9416 1ST AVE NE</t>
  </si>
  <si>
    <t>Construct alterations to existing multi-family building, per plan.</t>
  </si>
  <si>
    <t>6725783-CN</t>
  </si>
  <si>
    <t>1823 MINOR AVE</t>
  </si>
  <si>
    <t>Establish use as indoor sports and recreation and Construct initial tenant improvements for training gym (SHRED 415) in mixed-use building, occupy per plan. Mechanical included.</t>
  </si>
  <si>
    <t>6735327-CN</t>
  </si>
  <si>
    <t>2125 1ST AVE</t>
  </si>
  <si>
    <t>Construct exterior alterations to existing highrise condominiums (Continental Place) at the west face of the garage, per plan.</t>
  </si>
  <si>
    <t>6629437-CN</t>
  </si>
  <si>
    <t>9030 18TH AVE SW</t>
  </si>
  <si>
    <t>Establish use as rowhouse and construct 8-unit townhouse with attached garages, per plan.</t>
  </si>
  <si>
    <t>6686291-CN</t>
  </si>
  <si>
    <t>7544 43RD AVE S</t>
  </si>
  <si>
    <t>Construct East Multifamily Residence with shared parking garage and occupy, per plan. (Construct East multifamily residence with shared parking garage and West Townhouse.  Review and processing for two records under 6686291-CN).</t>
  </si>
  <si>
    <t>6705754-CN</t>
  </si>
  <si>
    <t>7546 43RD AVE S</t>
  </si>
  <si>
    <t>Construct Western Townhouse, per plan. (Construct Eastern multifamily residence with shared parking garage and Western Townhouse.  Review and processing for two records under 6686291-CN).</t>
  </si>
  <si>
    <t>6645390-CN</t>
  </si>
  <si>
    <t>2023 S WASHINGTON ST</t>
  </si>
  <si>
    <t>Establish use as and construct new townhouse, per plan.</t>
  </si>
  <si>
    <t>6546987-CN</t>
  </si>
  <si>
    <t>106 N 36TH ST</t>
  </si>
  <si>
    <t>Establish use as and construct general retail and multifamily dwelling units and occupy, per plan.</t>
  </si>
  <si>
    <t>6551761-CN</t>
  </si>
  <si>
    <t>614 13TH AVE E</t>
  </si>
  <si>
    <t>Construct new apartment building, occupy per plan.</t>
  </si>
  <si>
    <t>6568500-CN</t>
  </si>
  <si>
    <t>506 12TH AVE E</t>
  </si>
  <si>
    <t>Construct southwest apartment building with attached garage, occupy per plan (Construct two apartment buildings and two townhouse buildings with attached garages, per plan - 4APs under 6568500).</t>
  </si>
  <si>
    <t>6599060-CN</t>
  </si>
  <si>
    <t>715 8TH AVE</t>
  </si>
  <si>
    <t>Shoring and Excavation for construction of a senior housing community, per plan</t>
  </si>
  <si>
    <t>6621131-CN</t>
  </si>
  <si>
    <t>3015 30TH AVE W</t>
  </si>
  <si>
    <t>Establish use as row house and construct new townhouse and occupy, per plan.</t>
  </si>
  <si>
    <t>6628698-CN</t>
  </si>
  <si>
    <t>520 12TH AVE E</t>
  </si>
  <si>
    <t>Construct northwest apartment building with attached garage, occupy per plan (Construct two apartment buildings and two townhouse buildings with attached garages, per plan - 4APs under 6568500).</t>
  </si>
  <si>
    <t>6628699-CN</t>
  </si>
  <si>
    <t>512 12th AVE E</t>
  </si>
  <si>
    <t>Construct southeast townhouse with attached garage, per plan (Construct two apartment buildings and two townhouse buildings with attached garages, per plan - 4APs under 6568500).</t>
  </si>
  <si>
    <t>6628700-CN</t>
  </si>
  <si>
    <t>516 12th AVE E</t>
  </si>
  <si>
    <t>Construct northeast townhouse with attached garage, per plan (Construct two apartment buildings and two townhouse buildings with attached garages, per plan - 4APs under 6568500).</t>
  </si>
  <si>
    <t>6668973-CN</t>
  </si>
  <si>
    <t>9502 INTERLAKE AVE N</t>
  </si>
  <si>
    <t>Establish use as and construct a rowhouse building with attached garages, per plan,</t>
  </si>
  <si>
    <t>6669205-CN</t>
  </si>
  <si>
    <t>3920 SW DAWSON ST</t>
  </si>
  <si>
    <t>Construct 9 unit townhouse building with surface parking, per plan.</t>
  </si>
  <si>
    <t>6670349-CN</t>
  </si>
  <si>
    <t>812 N 46TH ST</t>
  </si>
  <si>
    <t>Establish use as rowhouses and construct 7-unit townhouse, per plans.</t>
  </si>
  <si>
    <t>6672002-CN</t>
  </si>
  <si>
    <t>1626 S LANE ST</t>
  </si>
  <si>
    <t>Establish use as rowhouses and construct new 5-unit townhouse structure, per plan.</t>
  </si>
  <si>
    <t>6672531-CN</t>
  </si>
  <si>
    <t>3852 BEACH DR SW</t>
  </si>
  <si>
    <t>Establish use as rowhouse and construct new 3-unit townhouse, per plan.</t>
  </si>
  <si>
    <t>6673934-CN</t>
  </si>
  <si>
    <t>4222 SW BRANDON ST</t>
  </si>
  <si>
    <t>Construct Duplex building this permit (Establish use as and construct: 3 unit L/W Bldg. two-family dwelling, a single-family residence and a single family unit over common parking, occupy per plans. Reviews and processing for 4 Records under 6637682-CN)</t>
  </si>
  <si>
    <t>6676657-CN</t>
  </si>
  <si>
    <t>9360 STURTEVANT AVE S</t>
  </si>
  <si>
    <t>Establish use as rowhouse and construct 4-unit townhouse building, per plan.</t>
  </si>
  <si>
    <t>6679690-CN</t>
  </si>
  <si>
    <t>7552 43RD AVE S</t>
  </si>
  <si>
    <t>Establish use as and construct a townhouse building, occupy per plans</t>
  </si>
  <si>
    <t>6682522-CN</t>
  </si>
  <si>
    <t>1045 S CLOVERDALE ST</t>
  </si>
  <si>
    <t>Establish use as and construct a townhouse structure with surface parking, per plan.</t>
  </si>
  <si>
    <t>6685532-CN</t>
  </si>
  <si>
    <t>5240 BROOKLYN AVE NE</t>
  </si>
  <si>
    <t>Construct West townhouse structure #1, per plan. (Establish use as row house and townhouse and construct 2 townhouse structures with surface parking. Review and process for 2 record numbers under 6685532-CN)</t>
  </si>
  <si>
    <t>6687891-CN</t>
  </si>
  <si>
    <t>3026 SW CHARLESTOWN ST</t>
  </si>
  <si>
    <t>Establish use as and construct new Live/Work building, per plan.</t>
  </si>
  <si>
    <t>6688984-CN</t>
  </si>
  <si>
    <t>14016 MIDVALE AVE N</t>
  </si>
  <si>
    <t>Establish use as rowhouse and construct townhouse (west building), per plan._x000D_
(Construct 1 townhouse and 1 duplex and processing of 2 records under 6688984-CN).</t>
  </si>
  <si>
    <t>6695442-CN</t>
  </si>
  <si>
    <t>6702 CARLETON AVE S</t>
  </si>
  <si>
    <t>6698311-CN</t>
  </si>
  <si>
    <t>Construct East townhouse structure #2, per plan. (Establish use as row house and townhouse and construct 2 townhouse structures with surface parking. Review and process for 2 record numbers under 6685532-CN)</t>
  </si>
  <si>
    <t>6698463-CN</t>
  </si>
  <si>
    <t>4411 42ND AVE SW</t>
  </si>
  <si>
    <t>Establish use as and construct new townhouse and live/work units and occupy, per plan.</t>
  </si>
  <si>
    <t>6699677-CN</t>
  </si>
  <si>
    <t>7703 6TH AVE NW</t>
  </si>
  <si>
    <t>Construct new live/work structure with surface parking, per plan.</t>
  </si>
  <si>
    <t>6702094-CN</t>
  </si>
  <si>
    <t>9400 RAINIER AVE S</t>
  </si>
  <si>
    <t>Shoring and excavation for future construction of a mixed-use building, per plan.</t>
  </si>
  <si>
    <t>6637682-CN</t>
  </si>
  <si>
    <t>5258 CALIFORNIA AVE SW</t>
  </si>
  <si>
    <t>Construct Live/Work building this permit (Establish use as and construct: 3 unit L/W Bldg. two-family dwelling, a single-family residence and a single family unit over common parking, occupy per plans. Reviews and processing for 4 Records under 6637682-CN)</t>
  </si>
  <si>
    <t>6640655-CN</t>
  </si>
  <si>
    <t>7700 M L KING JR WAY S</t>
  </si>
  <si>
    <t>Establish use as rowhouse and construct townhouses, per plan</t>
  </si>
  <si>
    <t>6649960-CN</t>
  </si>
  <si>
    <t>802 N 46TH ST</t>
  </si>
  <si>
    <t>Establish use as rowhouse and construct townhouse building with attached garages, per plan.</t>
  </si>
  <si>
    <t>6652520-CN</t>
  </si>
  <si>
    <t>7020 GREENWOOD AVE N</t>
  </si>
  <si>
    <t>6657067-CN</t>
  </si>
  <si>
    <t>2422 NW 60TH ST</t>
  </si>
  <si>
    <t>Establish use as and construct new townhouse structure, per plan.</t>
  </si>
  <si>
    <t>6711128-CN</t>
  </si>
  <si>
    <t>58 W ETRURIA ST</t>
  </si>
  <si>
    <t>Construct north 3-unit townhouse, per plan. (Establish use as townhouse and construct two 3-unit townhouses, review and processing for 2 records under # 6711128-CN.)</t>
  </si>
  <si>
    <t>6713294-CN</t>
  </si>
  <si>
    <t>56 W ETRURIA ST</t>
  </si>
  <si>
    <t>Construct south 3-unit townhouse, per plan. (Establish use as townhouse and construct two 3-unit townhouses, review and processing for 2 records under # 6711128-CN.)</t>
  </si>
  <si>
    <t>6713427-CN</t>
  </si>
  <si>
    <t>216 10TH AVE E</t>
  </si>
  <si>
    <t>6718587-CN</t>
  </si>
  <si>
    <t>110 10TH AVE S</t>
  </si>
  <si>
    <t>6720754-CN</t>
  </si>
  <si>
    <t>2616 E YESLER WAY</t>
  </si>
  <si>
    <t>Construct NorthTownhouse building, per plan (Establish use as and construct (2) townhouse buildings, review and process for 2 CN's under 6720754-CN)</t>
  </si>
  <si>
    <t>6725154-CN</t>
  </si>
  <si>
    <t>2606 E YESLER WAY</t>
  </si>
  <si>
    <t>Construct South Townhouse building, per plan (Establish use as and construct (2) townhouse buildings, review and process for 2 CN's under 6720754-CN)</t>
  </si>
  <si>
    <t>6723849-CN</t>
  </si>
  <si>
    <t>1239 E NEWTON ST</t>
  </si>
  <si>
    <t>Construct addition and substantial alterations to single family residence, per plans.</t>
  </si>
  <si>
    <t>6734936-CN</t>
  </si>
  <si>
    <t>9226 25TH AVE NW</t>
  </si>
  <si>
    <t>Construct fire damage repairs to existing single family residence, per plan.</t>
  </si>
  <si>
    <t>6536391-CN</t>
  </si>
  <si>
    <t>5022 FAUNTLEROY WAY SW</t>
  </si>
  <si>
    <t>Construct new NORTH townhouse, per plan (Establish use as rowhouse and construct (2) townhouse buildings. Review and process for (2) A/P's under 6536391).</t>
  </si>
  <si>
    <t>6682382-CN</t>
  </si>
  <si>
    <t>1609 29TH AVE</t>
  </si>
  <si>
    <t>Establish use as and construct a single-family residence and a detached accessory dwelling unit (DADU), per plans</t>
  </si>
  <si>
    <t>6703203-CN</t>
  </si>
  <si>
    <t>1210 20TH AVE E</t>
  </si>
  <si>
    <t>Establish use as and construct a single-family residence with detached garage, per plan.</t>
  </si>
  <si>
    <t>6649070-CN</t>
  </si>
  <si>
    <t>Construct new SOUTH townhouse, per plan (Establish use as rowhouse and construct (2) townhouse buildings. Review and process for (2) A/P's under 6536391).</t>
  </si>
  <si>
    <t>6712548-CN</t>
  </si>
  <si>
    <t>9037 9TH AVE NW</t>
  </si>
  <si>
    <t>6729256-CN</t>
  </si>
  <si>
    <t>7515 30TH AVE NW</t>
  </si>
  <si>
    <t>6609965-CN</t>
  </si>
  <si>
    <t>2709 S FERDINAND ST</t>
  </si>
  <si>
    <t xml:space="preserve">Establish use as and construct a single-family residence with an accessory dwelling unit, per plans._x000D_
</t>
  </si>
  <si>
    <t>6685954-CN</t>
  </si>
  <si>
    <t>4022 39TH AVE SW</t>
  </si>
  <si>
    <t>Establish use as single family residence and construct one family dwelling, per plans.  (existing detached accessory garage to remain)</t>
  </si>
  <si>
    <t>6687395-CN</t>
  </si>
  <si>
    <t>223 27TH AVE E</t>
  </si>
  <si>
    <t>Establish use as row house and construct a townhouse structure with surface parking, per plan.</t>
  </si>
  <si>
    <t>6688885-CN</t>
  </si>
  <si>
    <t>5457 25TH AVE SW</t>
  </si>
  <si>
    <t>Demo existing structure and construct east single family residence (SFR), per plan (Establish use as townhouse and construct two SFR, and one duplex. Review and processing for 3 records under 6688885-CN).</t>
  </si>
  <si>
    <t>6690953-CN</t>
  </si>
  <si>
    <t>728 W ETRURIA ST</t>
  </si>
  <si>
    <t>6695501-CN</t>
  </si>
  <si>
    <t>5034 48TH AVE NE</t>
  </si>
  <si>
    <t>Establish use as and construct new single family residence with Accessory Dwelling unit in the basement, per plan.</t>
  </si>
  <si>
    <t>6699154-CN</t>
  </si>
  <si>
    <t>2609 36TH AVE W</t>
  </si>
  <si>
    <t>Establish use as and construct single family residence, per plans. 10/30/2019  NDM changed the applicant to Robert Oakes per Lien Jardine.</t>
  </si>
  <si>
    <t>6703381-CN</t>
  </si>
  <si>
    <t>611 17TH AVE E</t>
  </si>
  <si>
    <t>Establish use as and construct a single-family residence including an Accessory Dwelling Unit, per plan.</t>
  </si>
  <si>
    <t>6708489-CN</t>
  </si>
  <si>
    <t>2617 W BOSTON ST</t>
  </si>
  <si>
    <t>Establish use as and construct a single-family residence maintaining a portion of existing foundation, per plans</t>
  </si>
  <si>
    <t>6708954-CN</t>
  </si>
  <si>
    <t>6831 19TH AVE NE</t>
  </si>
  <si>
    <t>Establish use as and construct new single family residence with attached garage, per plan.</t>
  </si>
  <si>
    <t>6710738-CN</t>
  </si>
  <si>
    <t>3042 EAST LAURELHURST DR NE</t>
  </si>
  <si>
    <t>6711936-CN</t>
  </si>
  <si>
    <t>718 N 83RD ST</t>
  </si>
  <si>
    <t>6713351-CN</t>
  </si>
  <si>
    <t>2718 NE 90TH ST</t>
  </si>
  <si>
    <t>6720489-CN</t>
  </si>
  <si>
    <t>11036 ALTON AVE NE</t>
  </si>
  <si>
    <t>Establish use as and construct new single family residence and detached accessory dwelling unit, per plan.</t>
  </si>
  <si>
    <t>6722010-CN</t>
  </si>
  <si>
    <t>2608 39TH AVE W</t>
  </si>
  <si>
    <t>6726174-CN</t>
  </si>
  <si>
    <t>4727 49TH AVE NE</t>
  </si>
  <si>
    <t>Establish use as and construct a single-family residence with attached garage, per plan.</t>
  </si>
  <si>
    <t>6714815-ME</t>
  </si>
  <si>
    <t>Hvac installation, diffusers, vents and ducts, per plan.</t>
  </si>
  <si>
    <t>6723715-ME</t>
  </si>
  <si>
    <t>5055 EAST MARGINAL WAY S</t>
  </si>
  <si>
    <t>Install (3) Rooftop VAV units, (28) Parallel fan powered VAV boxes, (4) Single duct VAV terminal units w/ electric heat,(3) Squeeze box VAV terminal units, (4) In-line exhaust fans_x000D_
 (1) Rooftop toilet exhaust fan, (1) Server room split system AC unit, (1) Elevator machine room split system AC unit, Sound-lined sheet metal duct mains from rooftop units to VAV terminals. Un-insulated branch ductwork from the VAV terminal units to modular lay-in ceiling diffusers. Sound-lined return boots, per plan.</t>
  </si>
  <si>
    <t>6732712-ME</t>
  </si>
  <si>
    <t>3411 S ALASKA ST</t>
  </si>
  <si>
    <t>Energy Retrofit and mechanical upgrades of existing office/training building.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</si>
</sst>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3">
    <border>
      <left/>
      <right/>
      <top/>
      <bottom/>
      <diagonal/>
    </border>
    <border>
      <left/>
      <right/>
      <top/>
      <bottom style="thin">
        <color indexed="64"/>
      </bottom>
      <diagonal/>
    </border>
    <border>
      <left/>
      <right/>
      <top/>
      <bottom style="thin">
        <color theme="4" tint="0.39997558519241921"/>
      </bottom>
      <diagonal/>
    </border>
  </borders>
  <cellStyleXfs count="2">
    <xf numFmtId="0" fontId="0" fillId="0" borderId="0"/>
    <xf numFmtId="43" fontId="1" fillId="0" borderId="0" applyFont="0" applyFill="0" applyBorder="0" applyAlignment="0" applyProtection="0"/>
  </cellStyleXfs>
  <cellXfs count="16">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xf numFmtId="0" fontId="2" fillId="3" borderId="0" xfId="0" applyFont="1" applyFill="1"/>
    <xf numFmtId="0" fontId="0" fillId="3" borderId="0" xfId="0" applyFill="1"/>
    <xf numFmtId="0" fontId="2" fillId="2" borderId="0" xfId="0" applyFont="1" applyFill="1"/>
    <xf numFmtId="0" fontId="0" fillId="2" borderId="0" xfId="0" applyFill="1"/>
    <xf numFmtId="3" fontId="0" fillId="0" borderId="0" xfId="0" applyNumberFormat="1"/>
    <xf numFmtId="0" fontId="2" fillId="0" borderId="2" xfId="0" applyFont="1" applyBorder="1"/>
    <xf numFmtId="0" fontId="2" fillId="3" borderId="0" xfId="0" applyFont="1" applyFill="1" applyBorder="1"/>
    <xf numFmtId="3" fontId="0" fillId="3" borderId="0" xfId="0" applyNumberFormat="1" applyFill="1"/>
    <xf numFmtId="0" fontId="2" fillId="2" borderId="0" xfId="0" applyFont="1" applyFill="1" applyBorder="1"/>
    <xf numFmtId="3" fontId="0" fillId="2" borderId="0" xfId="0" applyNumberFormat="1" applyFill="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8C1B7-A575-4FF4-9880-72245E0D316A}">
  <dimension ref="A1:H120"/>
  <sheetViews>
    <sheetView tabSelected="1" workbookViewId="0"/>
  </sheetViews>
  <sheetFormatPr defaultRowHeight="15" outlineLevelRow="2" x14ac:dyDescent="0.25"/>
  <cols>
    <col min="1" max="1" width="47.28515625" customWidth="1"/>
    <col min="2" max="2" width="14.85546875" bestFit="1" customWidth="1"/>
    <col min="3" max="3" width="19" bestFit="1" customWidth="1"/>
    <col min="4" max="4" width="26.28515625" bestFit="1" customWidth="1"/>
    <col min="5" max="5" width="41.5703125" customWidth="1"/>
    <col min="6" max="6" width="12.5703125" style="2" bestFit="1" customWidth="1"/>
    <col min="7" max="7" width="13.5703125" style="2" bestFit="1" customWidth="1"/>
    <col min="8" max="8" width="16.140625" style="2" bestFit="1" customWidth="1"/>
  </cols>
  <sheetData>
    <row r="1" spans="1:8" x14ac:dyDescent="0.25">
      <c r="A1" s="1" t="s">
        <v>0</v>
      </c>
    </row>
    <row r="2" spans="1:8" x14ac:dyDescent="0.25">
      <c r="A2" s="1" t="s">
        <v>1</v>
      </c>
    </row>
    <row r="3" spans="1:8" x14ac:dyDescent="0.25">
      <c r="A3" s="1" t="s">
        <v>2</v>
      </c>
    </row>
    <row r="4" spans="1:8" x14ac:dyDescent="0.25">
      <c r="A4" s="3">
        <v>2019</v>
      </c>
    </row>
    <row r="5" spans="1:8" x14ac:dyDescent="0.25">
      <c r="A5" s="1" t="s">
        <v>44</v>
      </c>
    </row>
    <row r="7" spans="1:8" ht="15.75" customHeight="1" x14ac:dyDescent="0.25">
      <c r="A7" s="4" t="s">
        <v>3</v>
      </c>
      <c r="B7" s="4" t="s">
        <v>4</v>
      </c>
      <c r="C7" s="4" t="s">
        <v>5</v>
      </c>
      <c r="D7" s="4" t="s">
        <v>6</v>
      </c>
      <c r="E7" s="4" t="s">
        <v>7</v>
      </c>
      <c r="F7" s="5" t="s">
        <v>8</v>
      </c>
      <c r="G7" s="5" t="s">
        <v>9</v>
      </c>
      <c r="H7" s="5" t="s">
        <v>10</v>
      </c>
    </row>
    <row r="8" spans="1:8" outlineLevel="2" x14ac:dyDescent="0.25">
      <c r="A8" s="1" t="s">
        <v>11</v>
      </c>
      <c r="B8" s="1" t="s">
        <v>45</v>
      </c>
      <c r="C8" t="s">
        <v>14</v>
      </c>
      <c r="D8" s="1" t="s">
        <v>46</v>
      </c>
      <c r="E8" t="s">
        <v>47</v>
      </c>
      <c r="F8" s="10">
        <v>1092319</v>
      </c>
      <c r="G8" s="10"/>
      <c r="H8" s="10"/>
    </row>
    <row r="9" spans="1:8" outlineLevel="2" x14ac:dyDescent="0.25">
      <c r="A9" s="1" t="s">
        <v>11</v>
      </c>
      <c r="B9" s="1" t="s">
        <v>48</v>
      </c>
      <c r="C9" t="s">
        <v>14</v>
      </c>
      <c r="D9" s="1" t="s">
        <v>49</v>
      </c>
      <c r="E9" t="s">
        <v>50</v>
      </c>
      <c r="F9" s="10">
        <v>2173371</v>
      </c>
      <c r="G9" s="10"/>
      <c r="H9" s="10"/>
    </row>
    <row r="10" spans="1:8" outlineLevel="2" x14ac:dyDescent="0.25">
      <c r="A10" s="1" t="s">
        <v>11</v>
      </c>
      <c r="B10" s="1" t="s">
        <v>51</v>
      </c>
      <c r="C10" t="s">
        <v>14</v>
      </c>
      <c r="D10" s="1" t="s">
        <v>52</v>
      </c>
      <c r="E10" t="s">
        <v>53</v>
      </c>
      <c r="F10" s="10">
        <v>2348704</v>
      </c>
      <c r="G10" s="10"/>
      <c r="H10" s="10"/>
    </row>
    <row r="11" spans="1:8" outlineLevel="2" x14ac:dyDescent="0.25">
      <c r="A11" s="1" t="s">
        <v>11</v>
      </c>
      <c r="B11" s="1" t="s">
        <v>54</v>
      </c>
      <c r="C11" t="s">
        <v>14</v>
      </c>
      <c r="D11" s="1" t="s">
        <v>35</v>
      </c>
      <c r="E11" t="s">
        <v>55</v>
      </c>
      <c r="F11" s="10">
        <v>975000</v>
      </c>
      <c r="G11" s="10"/>
      <c r="H11" s="10"/>
    </row>
    <row r="12" spans="1:8" outlineLevel="2" x14ac:dyDescent="0.25">
      <c r="A12" s="1" t="s">
        <v>11</v>
      </c>
      <c r="B12" s="1" t="s">
        <v>56</v>
      </c>
      <c r="C12" t="s">
        <v>14</v>
      </c>
      <c r="D12" s="1" t="s">
        <v>57</v>
      </c>
      <c r="E12" t="s">
        <v>58</v>
      </c>
      <c r="F12" s="10">
        <v>641429</v>
      </c>
      <c r="G12" s="10"/>
      <c r="H12" s="10"/>
    </row>
    <row r="13" spans="1:8" outlineLevel="2" x14ac:dyDescent="0.25">
      <c r="A13" s="1" t="s">
        <v>11</v>
      </c>
      <c r="B13" s="1" t="s">
        <v>59</v>
      </c>
      <c r="C13" t="s">
        <v>14</v>
      </c>
      <c r="D13" s="1" t="s">
        <v>37</v>
      </c>
      <c r="E13" t="s">
        <v>60</v>
      </c>
      <c r="F13" s="10">
        <v>5500000</v>
      </c>
      <c r="G13" s="10"/>
      <c r="H13" s="10"/>
    </row>
    <row r="14" spans="1:8" outlineLevel="2" x14ac:dyDescent="0.25">
      <c r="A14" s="1" t="s">
        <v>11</v>
      </c>
      <c r="B14" s="1" t="s">
        <v>61</v>
      </c>
      <c r="C14" t="s">
        <v>14</v>
      </c>
      <c r="D14" s="1" t="s">
        <v>62</v>
      </c>
      <c r="E14" t="s">
        <v>63</v>
      </c>
      <c r="F14" s="10">
        <v>679023</v>
      </c>
      <c r="G14" s="10"/>
      <c r="H14" s="10"/>
    </row>
    <row r="15" spans="1:8" outlineLevel="2" x14ac:dyDescent="0.25">
      <c r="A15" s="11" t="s">
        <v>11</v>
      </c>
      <c r="B15" s="1" t="s">
        <v>64</v>
      </c>
      <c r="C15" t="s">
        <v>14</v>
      </c>
      <c r="D15" s="1" t="s">
        <v>65</v>
      </c>
      <c r="E15" t="s">
        <v>66</v>
      </c>
      <c r="F15" s="10">
        <v>1560928</v>
      </c>
      <c r="G15" s="10"/>
      <c r="H15" s="10"/>
    </row>
    <row r="16" spans="1:8" outlineLevel="1" x14ac:dyDescent="0.25">
      <c r="A16" s="12" t="s">
        <v>23</v>
      </c>
      <c r="B16" s="6"/>
      <c r="C16" s="7"/>
      <c r="D16" s="6"/>
      <c r="E16" s="7"/>
      <c r="F16" s="13">
        <f>SUBTOTAL(9,F8:F15)</f>
        <v>14970774</v>
      </c>
      <c r="G16" s="13">
        <f>SUBTOTAL(9,G8:G15)</f>
        <v>0</v>
      </c>
      <c r="H16" s="13">
        <f>SUBTOTAL(9,H8:H15)</f>
        <v>0</v>
      </c>
    </row>
    <row r="17" spans="1:8" outlineLevel="2" x14ac:dyDescent="0.25">
      <c r="A17" s="1" t="s">
        <v>13</v>
      </c>
      <c r="B17" s="1" t="s">
        <v>67</v>
      </c>
      <c r="C17" t="s">
        <v>14</v>
      </c>
      <c r="D17" s="1" t="s">
        <v>68</v>
      </c>
      <c r="E17" t="s">
        <v>69</v>
      </c>
      <c r="F17" s="10">
        <v>1541420</v>
      </c>
      <c r="G17" s="10">
        <v>0</v>
      </c>
      <c r="H17" s="10">
        <v>0</v>
      </c>
    </row>
    <row r="18" spans="1:8" outlineLevel="2" x14ac:dyDescent="0.25">
      <c r="A18" s="1" t="s">
        <v>13</v>
      </c>
      <c r="B18" s="1" t="s">
        <v>70</v>
      </c>
      <c r="C18" t="s">
        <v>14</v>
      </c>
      <c r="D18" s="1" t="s">
        <v>71</v>
      </c>
      <c r="E18" t="s">
        <v>72</v>
      </c>
      <c r="F18" s="10">
        <v>637293</v>
      </c>
      <c r="G18" s="10">
        <v>0</v>
      </c>
      <c r="H18" s="10">
        <v>0</v>
      </c>
    </row>
    <row r="19" spans="1:8" outlineLevel="2" x14ac:dyDescent="0.25">
      <c r="A19" s="1" t="s">
        <v>13</v>
      </c>
      <c r="B19" s="1" t="s">
        <v>73</v>
      </c>
      <c r="C19" t="s">
        <v>14</v>
      </c>
      <c r="D19" s="1" t="s">
        <v>74</v>
      </c>
      <c r="E19" t="s">
        <v>75</v>
      </c>
      <c r="F19" s="10">
        <v>540000</v>
      </c>
      <c r="G19" s="10">
        <v>0</v>
      </c>
      <c r="H19" s="10">
        <v>0</v>
      </c>
    </row>
    <row r="20" spans="1:8" outlineLevel="2" x14ac:dyDescent="0.25">
      <c r="A20" s="1" t="s">
        <v>13</v>
      </c>
      <c r="B20" s="1" t="s">
        <v>76</v>
      </c>
      <c r="C20" t="s">
        <v>12</v>
      </c>
      <c r="D20" s="1" t="s">
        <v>77</v>
      </c>
      <c r="E20" t="s">
        <v>78</v>
      </c>
      <c r="F20" s="10">
        <v>1353000</v>
      </c>
      <c r="G20" s="10">
        <v>0</v>
      </c>
      <c r="H20" s="10">
        <v>0</v>
      </c>
    </row>
    <row r="21" spans="1:8" outlineLevel="2" x14ac:dyDescent="0.25">
      <c r="A21" s="1" t="s">
        <v>13</v>
      </c>
      <c r="B21" s="1" t="s">
        <v>79</v>
      </c>
      <c r="C21" t="s">
        <v>12</v>
      </c>
      <c r="D21" s="1" t="s">
        <v>80</v>
      </c>
      <c r="E21" t="s">
        <v>81</v>
      </c>
      <c r="F21" s="10">
        <v>760000</v>
      </c>
      <c r="G21" s="10">
        <v>0</v>
      </c>
      <c r="H21" s="10">
        <v>0</v>
      </c>
    </row>
    <row r="22" spans="1:8" outlineLevel="2" x14ac:dyDescent="0.25">
      <c r="A22" s="1" t="s">
        <v>13</v>
      </c>
      <c r="B22" s="1" t="s">
        <v>82</v>
      </c>
      <c r="C22" t="s">
        <v>12</v>
      </c>
      <c r="D22" s="1" t="s">
        <v>83</v>
      </c>
      <c r="E22" t="s">
        <v>84</v>
      </c>
      <c r="F22" s="10">
        <v>2828943</v>
      </c>
      <c r="G22" s="10">
        <v>0</v>
      </c>
      <c r="H22" s="10">
        <v>0</v>
      </c>
    </row>
    <row r="23" spans="1:8" outlineLevel="2" x14ac:dyDescent="0.25">
      <c r="A23" s="1" t="s">
        <v>13</v>
      </c>
      <c r="B23" s="1" t="s">
        <v>85</v>
      </c>
      <c r="C23" t="s">
        <v>12</v>
      </c>
      <c r="D23" s="1" t="s">
        <v>86</v>
      </c>
      <c r="E23" t="s">
        <v>87</v>
      </c>
      <c r="F23" s="10">
        <v>2000000</v>
      </c>
      <c r="G23" s="10">
        <v>0</v>
      </c>
      <c r="H23" s="10">
        <v>0</v>
      </c>
    </row>
    <row r="24" spans="1:8" outlineLevel="2" x14ac:dyDescent="0.25">
      <c r="A24" s="1" t="s">
        <v>13</v>
      </c>
      <c r="B24" s="1" t="s">
        <v>88</v>
      </c>
      <c r="C24" t="s">
        <v>12</v>
      </c>
      <c r="D24" s="1" t="s">
        <v>89</v>
      </c>
      <c r="E24" t="s">
        <v>90</v>
      </c>
      <c r="F24" s="10">
        <v>8630560</v>
      </c>
      <c r="G24" s="10">
        <v>0</v>
      </c>
      <c r="H24" s="10">
        <v>0</v>
      </c>
    </row>
    <row r="25" spans="1:8" outlineLevel="2" x14ac:dyDescent="0.25">
      <c r="A25" s="1" t="s">
        <v>13</v>
      </c>
      <c r="B25" s="1" t="s">
        <v>91</v>
      </c>
      <c r="C25" t="s">
        <v>12</v>
      </c>
      <c r="D25" s="1" t="s">
        <v>40</v>
      </c>
      <c r="E25" t="s">
        <v>92</v>
      </c>
      <c r="F25" s="10">
        <v>1339172</v>
      </c>
      <c r="G25" s="10">
        <v>0</v>
      </c>
      <c r="H25" s="10">
        <v>0</v>
      </c>
    </row>
    <row r="26" spans="1:8" outlineLevel="2" x14ac:dyDescent="0.25">
      <c r="A26" s="1" t="s">
        <v>13</v>
      </c>
      <c r="B26" s="1" t="s">
        <v>93</v>
      </c>
      <c r="C26" t="s">
        <v>12</v>
      </c>
      <c r="D26" s="1" t="s">
        <v>94</v>
      </c>
      <c r="E26" t="s">
        <v>95</v>
      </c>
      <c r="F26" s="10">
        <v>524770</v>
      </c>
      <c r="G26" s="10">
        <v>0</v>
      </c>
      <c r="H26" s="10">
        <v>0</v>
      </c>
    </row>
    <row r="27" spans="1:8" outlineLevel="2" x14ac:dyDescent="0.25">
      <c r="A27" s="1" t="s">
        <v>13</v>
      </c>
      <c r="B27" s="1" t="s">
        <v>96</v>
      </c>
      <c r="C27" t="s">
        <v>12</v>
      </c>
      <c r="D27" s="1" t="s">
        <v>97</v>
      </c>
      <c r="E27" t="s">
        <v>98</v>
      </c>
      <c r="F27" s="10">
        <v>3458790</v>
      </c>
      <c r="G27" s="10">
        <v>0</v>
      </c>
      <c r="H27" s="10">
        <v>0</v>
      </c>
    </row>
    <row r="28" spans="1:8" outlineLevel="2" x14ac:dyDescent="0.25">
      <c r="A28" s="1" t="s">
        <v>13</v>
      </c>
      <c r="B28" s="1" t="s">
        <v>99</v>
      </c>
      <c r="C28" t="s">
        <v>14</v>
      </c>
      <c r="D28" s="1" t="s">
        <v>41</v>
      </c>
      <c r="E28" t="s">
        <v>100</v>
      </c>
      <c r="F28" s="10">
        <v>750000</v>
      </c>
      <c r="G28" s="10">
        <v>0</v>
      </c>
      <c r="H28" s="10">
        <v>0</v>
      </c>
    </row>
    <row r="29" spans="1:8" outlineLevel="2" x14ac:dyDescent="0.25">
      <c r="A29" s="11" t="s">
        <v>13</v>
      </c>
      <c r="B29" s="1" t="s">
        <v>101</v>
      </c>
      <c r="C29" t="s">
        <v>22</v>
      </c>
      <c r="D29" s="1" t="s">
        <v>102</v>
      </c>
      <c r="E29" t="s">
        <v>103</v>
      </c>
      <c r="F29" s="10">
        <v>850000</v>
      </c>
      <c r="G29" s="10"/>
      <c r="H29" s="10"/>
    </row>
    <row r="30" spans="1:8" outlineLevel="1" x14ac:dyDescent="0.25">
      <c r="A30" s="12" t="s">
        <v>24</v>
      </c>
      <c r="B30" s="6"/>
      <c r="C30" s="7"/>
      <c r="D30" s="6"/>
      <c r="E30" s="7"/>
      <c r="F30" s="13">
        <f>SUBTOTAL(9,F17:F29)</f>
        <v>25213948</v>
      </c>
      <c r="G30" s="13">
        <f>SUBTOTAL(9,G17:G29)</f>
        <v>0</v>
      </c>
      <c r="H30" s="13">
        <f>SUBTOTAL(9,H17:H29)</f>
        <v>0</v>
      </c>
    </row>
    <row r="31" spans="1:8" outlineLevel="2" x14ac:dyDescent="0.25">
      <c r="A31" s="1" t="s">
        <v>15</v>
      </c>
      <c r="B31" s="1" t="s">
        <v>104</v>
      </c>
      <c r="C31" t="s">
        <v>12</v>
      </c>
      <c r="D31" s="1" t="s">
        <v>105</v>
      </c>
      <c r="E31" t="s">
        <v>106</v>
      </c>
      <c r="F31" s="10">
        <v>4000000</v>
      </c>
      <c r="G31" s="10">
        <v>0</v>
      </c>
      <c r="H31" s="10">
        <v>0</v>
      </c>
    </row>
    <row r="32" spans="1:8" outlineLevel="2" x14ac:dyDescent="0.25">
      <c r="A32" s="1" t="s">
        <v>15</v>
      </c>
      <c r="B32" s="1" t="s">
        <v>107</v>
      </c>
      <c r="C32" t="s">
        <v>12</v>
      </c>
      <c r="D32" s="1" t="s">
        <v>108</v>
      </c>
      <c r="E32" t="s">
        <v>109</v>
      </c>
      <c r="F32" s="10">
        <v>4200000</v>
      </c>
      <c r="G32" s="10">
        <v>0</v>
      </c>
      <c r="H32" s="10">
        <v>0</v>
      </c>
    </row>
    <row r="33" spans="1:8" outlineLevel="2" x14ac:dyDescent="0.25">
      <c r="A33" s="1" t="s">
        <v>15</v>
      </c>
      <c r="B33" s="1" t="s">
        <v>110</v>
      </c>
      <c r="C33" t="s">
        <v>12</v>
      </c>
      <c r="D33" s="1" t="s">
        <v>111</v>
      </c>
      <c r="E33" t="s">
        <v>112</v>
      </c>
      <c r="F33" s="10">
        <v>1500000</v>
      </c>
      <c r="G33" s="10">
        <v>0</v>
      </c>
      <c r="H33" s="10">
        <v>1</v>
      </c>
    </row>
    <row r="34" spans="1:8" outlineLevel="2" x14ac:dyDescent="0.25">
      <c r="A34" s="11" t="s">
        <v>15</v>
      </c>
      <c r="B34" s="1" t="s">
        <v>113</v>
      </c>
      <c r="C34" t="s">
        <v>12</v>
      </c>
      <c r="D34" s="1" t="s">
        <v>114</v>
      </c>
      <c r="E34" t="s">
        <v>115</v>
      </c>
      <c r="F34" s="10">
        <v>760507</v>
      </c>
      <c r="G34" s="10">
        <v>0</v>
      </c>
      <c r="H34" s="10">
        <v>0</v>
      </c>
    </row>
    <row r="35" spans="1:8" outlineLevel="1" x14ac:dyDescent="0.25">
      <c r="A35" s="12" t="s">
        <v>25</v>
      </c>
      <c r="B35" s="6"/>
      <c r="C35" s="7"/>
      <c r="D35" s="6"/>
      <c r="E35" s="7"/>
      <c r="F35" s="13">
        <f>SUBTOTAL(9,F31:F34)</f>
        <v>10460507</v>
      </c>
      <c r="G35" s="13">
        <f>SUBTOTAL(9,G31:G34)</f>
        <v>0</v>
      </c>
      <c r="H35" s="13">
        <f>SUBTOTAL(9,H31:H34)</f>
        <v>1</v>
      </c>
    </row>
    <row r="36" spans="1:8" outlineLevel="2" x14ac:dyDescent="0.25">
      <c r="A36" s="1" t="s">
        <v>17</v>
      </c>
      <c r="B36" s="1" t="s">
        <v>116</v>
      </c>
      <c r="C36" t="s">
        <v>12</v>
      </c>
      <c r="D36" s="1" t="s">
        <v>117</v>
      </c>
      <c r="E36" t="s">
        <v>118</v>
      </c>
      <c r="F36" s="10">
        <v>6000000</v>
      </c>
      <c r="G36" s="10">
        <v>0</v>
      </c>
      <c r="H36" s="10">
        <v>0</v>
      </c>
    </row>
    <row r="37" spans="1:8" outlineLevel="2" x14ac:dyDescent="0.25">
      <c r="A37" s="1" t="s">
        <v>17</v>
      </c>
      <c r="B37" s="1" t="s">
        <v>119</v>
      </c>
      <c r="C37" t="s">
        <v>14</v>
      </c>
      <c r="D37" s="1" t="s">
        <v>120</v>
      </c>
      <c r="E37" t="s">
        <v>121</v>
      </c>
      <c r="F37" s="10">
        <v>1050000</v>
      </c>
      <c r="G37" s="10">
        <v>0</v>
      </c>
      <c r="H37" s="10">
        <v>0</v>
      </c>
    </row>
    <row r="38" spans="1:8" outlineLevel="2" x14ac:dyDescent="0.25">
      <c r="A38" s="1" t="s">
        <v>17</v>
      </c>
      <c r="B38" s="1" t="s">
        <v>122</v>
      </c>
      <c r="C38" t="s">
        <v>14</v>
      </c>
      <c r="D38" s="1" t="s">
        <v>123</v>
      </c>
      <c r="E38" t="s">
        <v>124</v>
      </c>
      <c r="F38" s="10">
        <v>650000</v>
      </c>
      <c r="G38" s="10">
        <v>0</v>
      </c>
      <c r="H38" s="10">
        <v>0</v>
      </c>
    </row>
    <row r="39" spans="1:8" outlineLevel="2" x14ac:dyDescent="0.25">
      <c r="A39" s="1" t="s">
        <v>17</v>
      </c>
      <c r="B39" s="1" t="s">
        <v>125</v>
      </c>
      <c r="C39" t="s">
        <v>12</v>
      </c>
      <c r="D39" s="1" t="s">
        <v>77</v>
      </c>
      <c r="E39" t="s">
        <v>126</v>
      </c>
      <c r="F39" s="10">
        <v>1522000</v>
      </c>
      <c r="G39" s="10">
        <v>0</v>
      </c>
      <c r="H39" s="10">
        <v>0</v>
      </c>
    </row>
    <row r="40" spans="1:8" outlineLevel="2" x14ac:dyDescent="0.25">
      <c r="A40" s="11" t="s">
        <v>17</v>
      </c>
      <c r="B40" s="1" t="s">
        <v>127</v>
      </c>
      <c r="C40" t="s">
        <v>12</v>
      </c>
      <c r="D40" s="1" t="s">
        <v>128</v>
      </c>
      <c r="E40" t="s">
        <v>129</v>
      </c>
      <c r="F40" s="10">
        <v>725000</v>
      </c>
      <c r="G40" s="10">
        <v>0</v>
      </c>
      <c r="H40" s="10">
        <v>0</v>
      </c>
    </row>
    <row r="41" spans="1:8" outlineLevel="1" x14ac:dyDescent="0.25">
      <c r="A41" s="12" t="s">
        <v>26</v>
      </c>
      <c r="B41" s="6"/>
      <c r="C41" s="7"/>
      <c r="D41" s="6"/>
      <c r="E41" s="7"/>
      <c r="F41" s="13">
        <f>SUBTOTAL(9,F36:F40)</f>
        <v>9947000</v>
      </c>
      <c r="G41" s="13">
        <f>SUBTOTAL(9,G36:G40)</f>
        <v>0</v>
      </c>
      <c r="H41" s="13">
        <f>SUBTOTAL(9,H36:H40)</f>
        <v>0</v>
      </c>
    </row>
    <row r="42" spans="1:8" outlineLevel="2" x14ac:dyDescent="0.25">
      <c r="A42" s="1" t="s">
        <v>18</v>
      </c>
      <c r="B42" s="1" t="s">
        <v>130</v>
      </c>
      <c r="C42" t="s">
        <v>12</v>
      </c>
      <c r="D42" s="1" t="s">
        <v>131</v>
      </c>
      <c r="E42" t="s">
        <v>132</v>
      </c>
      <c r="F42" s="10">
        <v>1400000</v>
      </c>
      <c r="G42" s="10">
        <v>0</v>
      </c>
      <c r="H42" s="10">
        <v>0</v>
      </c>
    </row>
    <row r="43" spans="1:8" outlineLevel="2" x14ac:dyDescent="0.25">
      <c r="A43" s="1" t="s">
        <v>18</v>
      </c>
      <c r="B43" s="1" t="s">
        <v>133</v>
      </c>
      <c r="C43" t="s">
        <v>12</v>
      </c>
      <c r="D43" s="1" t="s">
        <v>134</v>
      </c>
      <c r="E43" t="s">
        <v>135</v>
      </c>
      <c r="F43" s="10">
        <v>1000000</v>
      </c>
      <c r="G43" s="10">
        <v>0</v>
      </c>
      <c r="H43" s="10">
        <v>0</v>
      </c>
    </row>
    <row r="44" spans="1:8" outlineLevel="2" x14ac:dyDescent="0.25">
      <c r="A44" s="1" t="s">
        <v>18</v>
      </c>
      <c r="B44" s="1" t="s">
        <v>136</v>
      </c>
      <c r="C44" t="s">
        <v>12</v>
      </c>
      <c r="D44" s="1" t="s">
        <v>137</v>
      </c>
      <c r="E44" t="s">
        <v>138</v>
      </c>
      <c r="F44" s="10">
        <v>680000</v>
      </c>
      <c r="G44" s="10">
        <v>0</v>
      </c>
      <c r="H44" s="10">
        <v>0</v>
      </c>
    </row>
    <row r="45" spans="1:8" outlineLevel="2" x14ac:dyDescent="0.25">
      <c r="A45" s="1" t="s">
        <v>18</v>
      </c>
      <c r="B45" s="1" t="s">
        <v>139</v>
      </c>
      <c r="C45" t="s">
        <v>14</v>
      </c>
      <c r="D45" s="1" t="s">
        <v>140</v>
      </c>
      <c r="E45" t="s">
        <v>141</v>
      </c>
      <c r="F45" s="10">
        <v>1478366</v>
      </c>
      <c r="G45" s="10">
        <v>0</v>
      </c>
      <c r="H45" s="10">
        <v>0</v>
      </c>
    </row>
    <row r="46" spans="1:8" outlineLevel="2" x14ac:dyDescent="0.25">
      <c r="A46" s="1" t="s">
        <v>18</v>
      </c>
      <c r="B46" s="1" t="s">
        <v>142</v>
      </c>
      <c r="C46" t="s">
        <v>14</v>
      </c>
      <c r="D46" s="1" t="s">
        <v>143</v>
      </c>
      <c r="E46" t="s">
        <v>144</v>
      </c>
      <c r="F46" s="10">
        <v>946000</v>
      </c>
      <c r="G46" s="10">
        <v>0</v>
      </c>
      <c r="H46" s="10">
        <v>0</v>
      </c>
    </row>
    <row r="47" spans="1:8" outlineLevel="2" x14ac:dyDescent="0.25">
      <c r="A47" s="11" t="s">
        <v>18</v>
      </c>
      <c r="B47" s="1" t="s">
        <v>145</v>
      </c>
      <c r="C47" t="s">
        <v>14</v>
      </c>
      <c r="D47" s="1" t="s">
        <v>146</v>
      </c>
      <c r="E47" t="s">
        <v>147</v>
      </c>
      <c r="F47" s="10">
        <v>577600</v>
      </c>
      <c r="G47" s="10">
        <v>0</v>
      </c>
      <c r="H47" s="10">
        <v>0</v>
      </c>
    </row>
    <row r="48" spans="1:8" outlineLevel="1" x14ac:dyDescent="0.25">
      <c r="A48" s="12" t="s">
        <v>27</v>
      </c>
      <c r="B48" s="6"/>
      <c r="C48" s="7"/>
      <c r="D48" s="6"/>
      <c r="E48" s="7"/>
      <c r="F48" s="13">
        <f>SUBTOTAL(9,F42:F47)</f>
        <v>6081966</v>
      </c>
      <c r="G48" s="13">
        <f>SUBTOTAL(9,G42:G47)</f>
        <v>0</v>
      </c>
      <c r="H48" s="13">
        <f>SUBTOTAL(9,H42:H47)</f>
        <v>0</v>
      </c>
    </row>
    <row r="49" spans="1:8" outlineLevel="2" x14ac:dyDescent="0.25">
      <c r="A49" s="1" t="s">
        <v>19</v>
      </c>
      <c r="B49" s="1" t="s">
        <v>148</v>
      </c>
      <c r="C49" t="s">
        <v>12</v>
      </c>
      <c r="D49" s="1" t="s">
        <v>149</v>
      </c>
      <c r="E49" t="s">
        <v>150</v>
      </c>
      <c r="F49" s="10">
        <v>1301977</v>
      </c>
      <c r="G49" s="10">
        <v>8</v>
      </c>
      <c r="H49" s="10">
        <v>0</v>
      </c>
    </row>
    <row r="50" spans="1:8" outlineLevel="2" x14ac:dyDescent="0.25">
      <c r="A50" s="1" t="s">
        <v>19</v>
      </c>
      <c r="B50" s="1" t="s">
        <v>151</v>
      </c>
      <c r="C50" t="s">
        <v>12</v>
      </c>
      <c r="D50" s="1" t="s">
        <v>152</v>
      </c>
      <c r="E50" t="s">
        <v>153</v>
      </c>
      <c r="F50" s="10">
        <v>1009199</v>
      </c>
      <c r="G50" s="10">
        <v>8</v>
      </c>
      <c r="H50" s="10">
        <v>0</v>
      </c>
    </row>
    <row r="51" spans="1:8" outlineLevel="2" x14ac:dyDescent="0.25">
      <c r="A51" s="1" t="s">
        <v>19</v>
      </c>
      <c r="B51" s="1" t="s">
        <v>154</v>
      </c>
      <c r="C51" t="s">
        <v>16</v>
      </c>
      <c r="D51" s="1" t="s">
        <v>155</v>
      </c>
      <c r="E51" t="s">
        <v>156</v>
      </c>
      <c r="F51" s="10">
        <v>559682</v>
      </c>
      <c r="G51" s="10">
        <v>8</v>
      </c>
      <c r="H51" s="10">
        <v>1</v>
      </c>
    </row>
    <row r="52" spans="1:8" outlineLevel="2" x14ac:dyDescent="0.25">
      <c r="A52" s="1" t="s">
        <v>19</v>
      </c>
      <c r="B52" s="1" t="s">
        <v>157</v>
      </c>
      <c r="C52" t="s">
        <v>12</v>
      </c>
      <c r="D52" s="1" t="s">
        <v>158</v>
      </c>
      <c r="E52" t="s">
        <v>159</v>
      </c>
      <c r="F52" s="10">
        <v>1114303</v>
      </c>
      <c r="G52" s="10">
        <v>7</v>
      </c>
      <c r="H52" s="10">
        <v>0</v>
      </c>
    </row>
    <row r="53" spans="1:8" outlineLevel="2" x14ac:dyDescent="0.25">
      <c r="A53" s="1" t="s">
        <v>19</v>
      </c>
      <c r="B53" s="1" t="s">
        <v>160</v>
      </c>
      <c r="C53" t="s">
        <v>12</v>
      </c>
      <c r="D53" s="1" t="s">
        <v>161</v>
      </c>
      <c r="E53" t="s">
        <v>162</v>
      </c>
      <c r="F53" s="10">
        <v>4081462</v>
      </c>
      <c r="G53" s="10">
        <v>39</v>
      </c>
      <c r="H53" s="10">
        <v>0</v>
      </c>
    </row>
    <row r="54" spans="1:8" outlineLevel="2" x14ac:dyDescent="0.25">
      <c r="A54" s="1" t="s">
        <v>19</v>
      </c>
      <c r="B54" s="1" t="s">
        <v>163</v>
      </c>
      <c r="C54" t="s">
        <v>12</v>
      </c>
      <c r="D54" s="1" t="s">
        <v>164</v>
      </c>
      <c r="E54" t="s">
        <v>165</v>
      </c>
      <c r="F54" s="10">
        <v>1953343</v>
      </c>
      <c r="G54" s="10">
        <v>20</v>
      </c>
      <c r="H54" s="10">
        <v>0</v>
      </c>
    </row>
    <row r="55" spans="1:8" outlineLevel="2" x14ac:dyDescent="0.25">
      <c r="A55" s="1" t="s">
        <v>19</v>
      </c>
      <c r="B55" s="1" t="s">
        <v>166</v>
      </c>
      <c r="C55" t="s">
        <v>12</v>
      </c>
      <c r="D55" s="1" t="s">
        <v>167</v>
      </c>
      <c r="E55" t="s">
        <v>168</v>
      </c>
      <c r="F55" s="10">
        <v>937239</v>
      </c>
      <c r="G55" s="10">
        <v>19</v>
      </c>
      <c r="H55" s="10">
        <v>0</v>
      </c>
    </row>
    <row r="56" spans="1:8" outlineLevel="2" x14ac:dyDescent="0.25">
      <c r="A56" s="1" t="s">
        <v>19</v>
      </c>
      <c r="B56" s="1" t="s">
        <v>169</v>
      </c>
      <c r="C56" t="s">
        <v>12</v>
      </c>
      <c r="D56" s="1" t="s">
        <v>170</v>
      </c>
      <c r="E56" t="s">
        <v>171</v>
      </c>
      <c r="F56" s="10">
        <v>754000</v>
      </c>
      <c r="G56" s="10">
        <v>0</v>
      </c>
      <c r="H56" s="10">
        <v>0</v>
      </c>
    </row>
    <row r="57" spans="1:8" outlineLevel="2" x14ac:dyDescent="0.25">
      <c r="A57" s="1" t="s">
        <v>19</v>
      </c>
      <c r="B57" s="1" t="s">
        <v>172</v>
      </c>
      <c r="C57" t="s">
        <v>12</v>
      </c>
      <c r="D57" s="1" t="s">
        <v>173</v>
      </c>
      <c r="E57" t="s">
        <v>174</v>
      </c>
      <c r="F57" s="10">
        <v>619494</v>
      </c>
      <c r="G57" s="10">
        <v>4</v>
      </c>
      <c r="H57" s="10">
        <v>0</v>
      </c>
    </row>
    <row r="58" spans="1:8" outlineLevel="2" x14ac:dyDescent="0.25">
      <c r="A58" s="1" t="s">
        <v>19</v>
      </c>
      <c r="B58" s="1" t="s">
        <v>175</v>
      </c>
      <c r="C58" t="s">
        <v>16</v>
      </c>
      <c r="D58" s="1" t="s">
        <v>176</v>
      </c>
      <c r="E58" t="s">
        <v>177</v>
      </c>
      <c r="F58" s="10">
        <v>937239</v>
      </c>
      <c r="G58" s="10"/>
      <c r="H58" s="10"/>
    </row>
    <row r="59" spans="1:8" outlineLevel="2" x14ac:dyDescent="0.25">
      <c r="A59" s="1" t="s">
        <v>19</v>
      </c>
      <c r="B59" s="1" t="s">
        <v>178</v>
      </c>
      <c r="C59" t="s">
        <v>16</v>
      </c>
      <c r="D59" s="1" t="s">
        <v>179</v>
      </c>
      <c r="E59" t="s">
        <v>180</v>
      </c>
      <c r="F59" s="10">
        <v>861712</v>
      </c>
      <c r="G59" s="10"/>
      <c r="H59" s="10"/>
    </row>
    <row r="60" spans="1:8" outlineLevel="2" x14ac:dyDescent="0.25">
      <c r="A60" s="1" t="s">
        <v>19</v>
      </c>
      <c r="B60" s="1" t="s">
        <v>181</v>
      </c>
      <c r="C60" t="s">
        <v>16</v>
      </c>
      <c r="D60" s="1" t="s">
        <v>182</v>
      </c>
      <c r="E60" t="s">
        <v>183</v>
      </c>
      <c r="F60" s="10">
        <v>672937</v>
      </c>
      <c r="G60" s="10"/>
      <c r="H60" s="10"/>
    </row>
    <row r="61" spans="1:8" outlineLevel="2" x14ac:dyDescent="0.25">
      <c r="A61" s="1" t="s">
        <v>19</v>
      </c>
      <c r="B61" s="1" t="s">
        <v>184</v>
      </c>
      <c r="C61" t="s">
        <v>12</v>
      </c>
      <c r="D61" s="1" t="s">
        <v>185</v>
      </c>
      <c r="E61" t="s">
        <v>186</v>
      </c>
      <c r="F61" s="10">
        <v>1009450</v>
      </c>
      <c r="G61" s="10">
        <v>6</v>
      </c>
      <c r="H61" s="10">
        <v>0</v>
      </c>
    </row>
    <row r="62" spans="1:8" outlineLevel="2" x14ac:dyDescent="0.25">
      <c r="A62" s="1" t="s">
        <v>19</v>
      </c>
      <c r="B62" s="1" t="s">
        <v>187</v>
      </c>
      <c r="C62" t="s">
        <v>12</v>
      </c>
      <c r="D62" s="1" t="s">
        <v>188</v>
      </c>
      <c r="E62" t="s">
        <v>189</v>
      </c>
      <c r="F62" s="10">
        <v>1275547</v>
      </c>
      <c r="G62" s="10">
        <v>9</v>
      </c>
      <c r="H62" s="10">
        <v>0</v>
      </c>
    </row>
    <row r="63" spans="1:8" outlineLevel="2" x14ac:dyDescent="0.25">
      <c r="A63" s="1" t="s">
        <v>19</v>
      </c>
      <c r="B63" s="1" t="s">
        <v>190</v>
      </c>
      <c r="C63" t="s">
        <v>12</v>
      </c>
      <c r="D63" s="1" t="s">
        <v>191</v>
      </c>
      <c r="E63" t="s">
        <v>192</v>
      </c>
      <c r="F63" s="10">
        <v>1718857</v>
      </c>
      <c r="G63" s="10">
        <v>7</v>
      </c>
      <c r="H63" s="10">
        <v>1</v>
      </c>
    </row>
    <row r="64" spans="1:8" outlineLevel="2" x14ac:dyDescent="0.25">
      <c r="A64" s="1" t="s">
        <v>19</v>
      </c>
      <c r="B64" s="1" t="s">
        <v>193</v>
      </c>
      <c r="C64" t="s">
        <v>12</v>
      </c>
      <c r="D64" s="1" t="s">
        <v>194</v>
      </c>
      <c r="E64" t="s">
        <v>195</v>
      </c>
      <c r="F64" s="10">
        <v>854755</v>
      </c>
      <c r="G64" s="10">
        <v>5</v>
      </c>
      <c r="H64" s="10">
        <v>0</v>
      </c>
    </row>
    <row r="65" spans="1:8" outlineLevel="2" x14ac:dyDescent="0.25">
      <c r="A65" s="1" t="s">
        <v>19</v>
      </c>
      <c r="B65" s="1" t="s">
        <v>196</v>
      </c>
      <c r="C65" t="s">
        <v>12</v>
      </c>
      <c r="D65" s="1" t="s">
        <v>197</v>
      </c>
      <c r="E65" t="s">
        <v>198</v>
      </c>
      <c r="F65" s="10">
        <v>654448</v>
      </c>
      <c r="G65" s="10">
        <v>3</v>
      </c>
      <c r="H65" s="10">
        <v>0</v>
      </c>
    </row>
    <row r="66" spans="1:8" outlineLevel="2" x14ac:dyDescent="0.25">
      <c r="A66" s="1" t="s">
        <v>19</v>
      </c>
      <c r="B66" s="1" t="s">
        <v>199</v>
      </c>
      <c r="C66" t="s">
        <v>16</v>
      </c>
      <c r="D66" s="1" t="s">
        <v>200</v>
      </c>
      <c r="E66" t="s">
        <v>201</v>
      </c>
      <c r="F66" s="10">
        <v>700000</v>
      </c>
      <c r="G66" s="10"/>
      <c r="H66" s="10"/>
    </row>
    <row r="67" spans="1:8" outlineLevel="2" x14ac:dyDescent="0.25">
      <c r="A67" s="1" t="s">
        <v>19</v>
      </c>
      <c r="B67" s="1" t="s">
        <v>202</v>
      </c>
      <c r="C67" t="s">
        <v>12</v>
      </c>
      <c r="D67" s="1" t="s">
        <v>203</v>
      </c>
      <c r="E67" t="s">
        <v>204</v>
      </c>
      <c r="F67" s="10">
        <v>744769</v>
      </c>
      <c r="G67" s="10">
        <v>4</v>
      </c>
      <c r="H67" s="10">
        <v>0</v>
      </c>
    </row>
    <row r="68" spans="1:8" outlineLevel="2" x14ac:dyDescent="0.25">
      <c r="A68" s="1" t="s">
        <v>19</v>
      </c>
      <c r="B68" s="1" t="s">
        <v>205</v>
      </c>
      <c r="C68" t="s">
        <v>12</v>
      </c>
      <c r="D68" s="1" t="s">
        <v>206</v>
      </c>
      <c r="E68" t="s">
        <v>207</v>
      </c>
      <c r="F68" s="10">
        <v>1580000</v>
      </c>
      <c r="G68" s="10">
        <v>6</v>
      </c>
      <c r="H68" s="10">
        <v>0</v>
      </c>
    </row>
    <row r="69" spans="1:8" outlineLevel="2" x14ac:dyDescent="0.25">
      <c r="A69" s="1" t="s">
        <v>19</v>
      </c>
      <c r="B69" s="1" t="s">
        <v>208</v>
      </c>
      <c r="C69" t="s">
        <v>12</v>
      </c>
      <c r="D69" s="1" t="s">
        <v>209</v>
      </c>
      <c r="E69" t="s">
        <v>210</v>
      </c>
      <c r="F69" s="10">
        <v>571093</v>
      </c>
      <c r="G69" s="10">
        <v>4</v>
      </c>
      <c r="H69" s="10">
        <v>0</v>
      </c>
    </row>
    <row r="70" spans="1:8" outlineLevel="2" x14ac:dyDescent="0.25">
      <c r="A70" s="1" t="s">
        <v>19</v>
      </c>
      <c r="B70" s="1" t="s">
        <v>211</v>
      </c>
      <c r="C70" t="s">
        <v>12</v>
      </c>
      <c r="D70" s="1" t="s">
        <v>212</v>
      </c>
      <c r="E70" t="s">
        <v>213</v>
      </c>
      <c r="F70" s="10">
        <v>994853</v>
      </c>
      <c r="G70" s="10">
        <v>8</v>
      </c>
      <c r="H70" s="10">
        <v>0</v>
      </c>
    </row>
    <row r="71" spans="1:8" outlineLevel="2" x14ac:dyDescent="0.25">
      <c r="A71" s="1" t="s">
        <v>19</v>
      </c>
      <c r="B71" s="1" t="s">
        <v>214</v>
      </c>
      <c r="C71" t="s">
        <v>12</v>
      </c>
      <c r="D71" s="1" t="s">
        <v>215</v>
      </c>
      <c r="E71" t="s">
        <v>216</v>
      </c>
      <c r="F71" s="10">
        <v>1080779</v>
      </c>
      <c r="G71" s="10">
        <v>7</v>
      </c>
      <c r="H71" s="10">
        <v>0</v>
      </c>
    </row>
    <row r="72" spans="1:8" outlineLevel="2" x14ac:dyDescent="0.25">
      <c r="A72" s="1" t="s">
        <v>19</v>
      </c>
      <c r="B72" s="1" t="s">
        <v>217</v>
      </c>
      <c r="C72" t="s">
        <v>12</v>
      </c>
      <c r="D72" s="1" t="s">
        <v>218</v>
      </c>
      <c r="E72" t="s">
        <v>219</v>
      </c>
      <c r="F72" s="10">
        <v>569351</v>
      </c>
      <c r="G72" s="10">
        <v>3</v>
      </c>
      <c r="H72" s="10">
        <v>0</v>
      </c>
    </row>
    <row r="73" spans="1:8" outlineLevel="2" x14ac:dyDescent="0.25">
      <c r="A73" s="1" t="s">
        <v>19</v>
      </c>
      <c r="B73" s="1" t="s">
        <v>220</v>
      </c>
      <c r="C73" t="s">
        <v>12</v>
      </c>
      <c r="D73" s="1" t="s">
        <v>221</v>
      </c>
      <c r="E73" t="s">
        <v>36</v>
      </c>
      <c r="F73" s="10">
        <v>708843</v>
      </c>
      <c r="G73" s="10">
        <v>5</v>
      </c>
      <c r="H73" s="10">
        <v>0</v>
      </c>
    </row>
    <row r="74" spans="1:8" outlineLevel="2" x14ac:dyDescent="0.25">
      <c r="A74" s="1" t="s">
        <v>19</v>
      </c>
      <c r="B74" s="1" t="s">
        <v>222</v>
      </c>
      <c r="C74" t="s">
        <v>16</v>
      </c>
      <c r="D74" s="1" t="s">
        <v>212</v>
      </c>
      <c r="E74" t="s">
        <v>223</v>
      </c>
      <c r="F74" s="10">
        <v>596993</v>
      </c>
      <c r="G74" s="10">
        <v>8</v>
      </c>
      <c r="H74" s="10">
        <v>2</v>
      </c>
    </row>
    <row r="75" spans="1:8" outlineLevel="2" x14ac:dyDescent="0.25">
      <c r="A75" s="1" t="s">
        <v>19</v>
      </c>
      <c r="B75" s="1" t="s">
        <v>224</v>
      </c>
      <c r="C75" t="s">
        <v>12</v>
      </c>
      <c r="D75" s="1" t="s">
        <v>225</v>
      </c>
      <c r="E75" t="s">
        <v>226</v>
      </c>
      <c r="F75" s="10">
        <v>1188750</v>
      </c>
      <c r="G75" s="10">
        <v>6</v>
      </c>
      <c r="H75" s="10">
        <v>0</v>
      </c>
    </row>
    <row r="76" spans="1:8" outlineLevel="2" x14ac:dyDescent="0.25">
      <c r="A76" s="1" t="s">
        <v>19</v>
      </c>
      <c r="B76" s="1" t="s">
        <v>227</v>
      </c>
      <c r="C76" t="s">
        <v>12</v>
      </c>
      <c r="D76" s="1" t="s">
        <v>228</v>
      </c>
      <c r="E76" t="s">
        <v>229</v>
      </c>
      <c r="F76" s="10">
        <v>1117091</v>
      </c>
      <c r="G76" s="10">
        <v>5</v>
      </c>
      <c r="H76" s="10">
        <v>0</v>
      </c>
    </row>
    <row r="77" spans="1:8" outlineLevel="2" x14ac:dyDescent="0.25">
      <c r="A77" s="1" t="s">
        <v>19</v>
      </c>
      <c r="B77" s="1" t="s">
        <v>230</v>
      </c>
      <c r="C77" t="s">
        <v>12</v>
      </c>
      <c r="D77" s="1" t="s">
        <v>231</v>
      </c>
      <c r="E77" t="s">
        <v>232</v>
      </c>
      <c r="F77" s="10">
        <v>750000</v>
      </c>
      <c r="G77" s="10">
        <v>0</v>
      </c>
      <c r="H77" s="10">
        <v>0</v>
      </c>
    </row>
    <row r="78" spans="1:8" outlineLevel="2" x14ac:dyDescent="0.25">
      <c r="A78" s="1" t="s">
        <v>19</v>
      </c>
      <c r="B78" s="1" t="s">
        <v>233</v>
      </c>
      <c r="C78" t="s">
        <v>12</v>
      </c>
      <c r="D78" s="1" t="s">
        <v>234</v>
      </c>
      <c r="E78" t="s">
        <v>235</v>
      </c>
      <c r="F78" s="10">
        <v>1050000</v>
      </c>
      <c r="G78" s="10">
        <v>4</v>
      </c>
      <c r="H78" s="10">
        <v>0</v>
      </c>
    </row>
    <row r="79" spans="1:8" outlineLevel="2" x14ac:dyDescent="0.25">
      <c r="A79" s="1" t="s">
        <v>19</v>
      </c>
      <c r="B79" s="1" t="s">
        <v>236</v>
      </c>
      <c r="C79" t="s">
        <v>12</v>
      </c>
      <c r="D79" s="1" t="s">
        <v>237</v>
      </c>
      <c r="E79" t="s">
        <v>238</v>
      </c>
      <c r="F79" s="10">
        <v>988015</v>
      </c>
      <c r="G79" s="10">
        <v>5</v>
      </c>
      <c r="H79" s="10">
        <v>0</v>
      </c>
    </row>
    <row r="80" spans="1:8" outlineLevel="2" x14ac:dyDescent="0.25">
      <c r="A80" s="1" t="s">
        <v>19</v>
      </c>
      <c r="B80" s="1" t="s">
        <v>239</v>
      </c>
      <c r="C80" t="s">
        <v>12</v>
      </c>
      <c r="D80" s="1" t="s">
        <v>240</v>
      </c>
      <c r="E80" t="s">
        <v>241</v>
      </c>
      <c r="F80" s="10">
        <v>1319601</v>
      </c>
      <c r="G80" s="10">
        <v>8</v>
      </c>
      <c r="H80" s="10">
        <v>2</v>
      </c>
    </row>
    <row r="81" spans="1:8" outlineLevel="2" x14ac:dyDescent="0.25">
      <c r="A81" s="1" t="s">
        <v>19</v>
      </c>
      <c r="B81" s="1" t="s">
        <v>242</v>
      </c>
      <c r="C81" t="s">
        <v>12</v>
      </c>
      <c r="D81" s="1" t="s">
        <v>243</v>
      </c>
      <c r="E81" t="s">
        <v>36</v>
      </c>
      <c r="F81" s="10">
        <v>1884256</v>
      </c>
      <c r="G81" s="10">
        <v>7</v>
      </c>
      <c r="H81" s="10">
        <v>0</v>
      </c>
    </row>
    <row r="82" spans="1:8" outlineLevel="2" x14ac:dyDescent="0.25">
      <c r="A82" s="1" t="s">
        <v>19</v>
      </c>
      <c r="B82" s="1" t="s">
        <v>244</v>
      </c>
      <c r="C82" t="s">
        <v>12</v>
      </c>
      <c r="D82" s="1" t="s">
        <v>245</v>
      </c>
      <c r="E82" t="s">
        <v>246</v>
      </c>
      <c r="F82" s="10">
        <v>626062</v>
      </c>
      <c r="G82" s="10">
        <v>3</v>
      </c>
      <c r="H82" s="10">
        <v>0</v>
      </c>
    </row>
    <row r="83" spans="1:8" outlineLevel="2" x14ac:dyDescent="0.25">
      <c r="A83" s="1" t="s">
        <v>19</v>
      </c>
      <c r="B83" s="1" t="s">
        <v>247</v>
      </c>
      <c r="C83" t="s">
        <v>12</v>
      </c>
      <c r="D83" s="1" t="s">
        <v>248</v>
      </c>
      <c r="E83" t="s">
        <v>249</v>
      </c>
      <c r="F83" s="10">
        <v>589658</v>
      </c>
      <c r="G83" s="10">
        <v>6</v>
      </c>
      <c r="H83" s="10">
        <v>0</v>
      </c>
    </row>
    <row r="84" spans="1:8" outlineLevel="2" x14ac:dyDescent="0.25">
      <c r="A84" s="1" t="s">
        <v>19</v>
      </c>
      <c r="B84" s="1" t="s">
        <v>250</v>
      </c>
      <c r="C84" t="s">
        <v>16</v>
      </c>
      <c r="D84" s="1" t="s">
        <v>251</v>
      </c>
      <c r="E84" t="s">
        <v>252</v>
      </c>
      <c r="F84" s="10">
        <v>579383</v>
      </c>
      <c r="G84" s="10">
        <v>6</v>
      </c>
      <c r="H84" s="10">
        <v>0</v>
      </c>
    </row>
    <row r="85" spans="1:8" outlineLevel="2" x14ac:dyDescent="0.25">
      <c r="A85" s="1" t="s">
        <v>19</v>
      </c>
      <c r="B85" s="1" t="s">
        <v>253</v>
      </c>
      <c r="C85" t="s">
        <v>12</v>
      </c>
      <c r="D85" s="1" t="s">
        <v>254</v>
      </c>
      <c r="E85" t="s">
        <v>207</v>
      </c>
      <c r="F85" s="10">
        <v>1057946</v>
      </c>
      <c r="G85" s="10">
        <v>6</v>
      </c>
      <c r="H85" s="10">
        <v>0</v>
      </c>
    </row>
    <row r="86" spans="1:8" outlineLevel="2" x14ac:dyDescent="0.25">
      <c r="A86" s="1" t="s">
        <v>19</v>
      </c>
      <c r="B86" s="1" t="s">
        <v>255</v>
      </c>
      <c r="C86" t="s">
        <v>12</v>
      </c>
      <c r="D86" s="1" t="s">
        <v>256</v>
      </c>
      <c r="E86" t="s">
        <v>232</v>
      </c>
      <c r="F86" s="10">
        <v>3000000</v>
      </c>
      <c r="G86" s="10">
        <v>0</v>
      </c>
      <c r="H86" s="10">
        <v>0</v>
      </c>
    </row>
    <row r="87" spans="1:8" outlineLevel="2" x14ac:dyDescent="0.25">
      <c r="A87" s="1" t="s">
        <v>19</v>
      </c>
      <c r="B87" s="1" t="s">
        <v>257</v>
      </c>
      <c r="C87" t="s">
        <v>12</v>
      </c>
      <c r="D87" s="1" t="s">
        <v>258</v>
      </c>
      <c r="E87" t="s">
        <v>259</v>
      </c>
      <c r="F87" s="10">
        <v>722081</v>
      </c>
      <c r="G87" s="10">
        <v>6</v>
      </c>
      <c r="H87" s="10">
        <v>1</v>
      </c>
    </row>
    <row r="88" spans="1:8" outlineLevel="2" x14ac:dyDescent="0.25">
      <c r="A88" s="11" t="s">
        <v>19</v>
      </c>
      <c r="B88" s="1" t="s">
        <v>260</v>
      </c>
      <c r="C88" t="s">
        <v>12</v>
      </c>
      <c r="D88" s="1" t="s">
        <v>261</v>
      </c>
      <c r="E88" t="s">
        <v>262</v>
      </c>
      <c r="F88" s="10">
        <v>720137</v>
      </c>
      <c r="G88" s="10">
        <v>6</v>
      </c>
      <c r="H88" s="10">
        <v>1</v>
      </c>
    </row>
    <row r="89" spans="1:8" outlineLevel="1" x14ac:dyDescent="0.25">
      <c r="A89" s="12" t="s">
        <v>28</v>
      </c>
      <c r="B89" s="6"/>
      <c r="C89" s="7"/>
      <c r="D89" s="6"/>
      <c r="E89" s="7"/>
      <c r="F89" s="13">
        <f>SUBTOTAL(9,F49:F88)</f>
        <v>43455305</v>
      </c>
      <c r="G89" s="13">
        <f>SUBTOTAL(9,G49:G88)</f>
        <v>256</v>
      </c>
      <c r="H89" s="13">
        <f>SUBTOTAL(9,H49:H88)</f>
        <v>8</v>
      </c>
    </row>
    <row r="90" spans="1:8" outlineLevel="2" x14ac:dyDescent="0.25">
      <c r="A90" s="1" t="s">
        <v>32</v>
      </c>
      <c r="B90" s="1" t="s">
        <v>263</v>
      </c>
      <c r="C90" t="s">
        <v>14</v>
      </c>
      <c r="D90" s="1" t="s">
        <v>264</v>
      </c>
      <c r="E90" t="s">
        <v>265</v>
      </c>
      <c r="F90" s="10">
        <v>575680</v>
      </c>
      <c r="G90" s="10">
        <v>0</v>
      </c>
      <c r="H90" s="10">
        <v>0</v>
      </c>
    </row>
    <row r="91" spans="1:8" outlineLevel="2" x14ac:dyDescent="0.25">
      <c r="A91" s="11" t="s">
        <v>32</v>
      </c>
      <c r="B91" s="1" t="s">
        <v>266</v>
      </c>
      <c r="C91" t="s">
        <v>14</v>
      </c>
      <c r="D91" s="1" t="s">
        <v>267</v>
      </c>
      <c r="E91" t="s">
        <v>268</v>
      </c>
      <c r="F91" s="10">
        <v>500000</v>
      </c>
      <c r="G91" s="10">
        <v>0</v>
      </c>
      <c r="H91" s="10">
        <v>0</v>
      </c>
    </row>
    <row r="92" spans="1:8" outlineLevel="1" x14ac:dyDescent="0.25">
      <c r="A92" s="12" t="s">
        <v>33</v>
      </c>
      <c r="B92" s="6"/>
      <c r="C92" s="7"/>
      <c r="D92" s="6"/>
      <c r="E92" s="7"/>
      <c r="F92" s="13">
        <f>SUBTOTAL(9,F90:F91)</f>
        <v>1075680</v>
      </c>
      <c r="G92" s="13">
        <f>SUBTOTAL(9,G90:G91)</f>
        <v>0</v>
      </c>
      <c r="H92" s="13">
        <f>SUBTOTAL(9,H90:H91)</f>
        <v>0</v>
      </c>
    </row>
    <row r="93" spans="1:8" outlineLevel="2" x14ac:dyDescent="0.25">
      <c r="A93" s="1" t="s">
        <v>20</v>
      </c>
      <c r="B93" s="1" t="s">
        <v>269</v>
      </c>
      <c r="C93" t="s">
        <v>12</v>
      </c>
      <c r="D93" s="1" t="s">
        <v>270</v>
      </c>
      <c r="E93" t="s">
        <v>271</v>
      </c>
      <c r="F93" s="10">
        <v>533618</v>
      </c>
      <c r="G93" s="10">
        <v>7</v>
      </c>
      <c r="H93" s="10">
        <v>0</v>
      </c>
    </row>
    <row r="94" spans="1:8" outlineLevel="2" x14ac:dyDescent="0.25">
      <c r="A94" s="1" t="s">
        <v>20</v>
      </c>
      <c r="B94" s="1" t="s">
        <v>272</v>
      </c>
      <c r="C94" t="s">
        <v>14</v>
      </c>
      <c r="D94" s="1" t="s">
        <v>273</v>
      </c>
      <c r="E94" t="s">
        <v>274</v>
      </c>
      <c r="F94" s="10">
        <v>580000</v>
      </c>
      <c r="G94" s="10">
        <v>2</v>
      </c>
      <c r="H94" s="10">
        <v>0</v>
      </c>
    </row>
    <row r="95" spans="1:8" outlineLevel="2" x14ac:dyDescent="0.25">
      <c r="A95" s="1" t="s">
        <v>20</v>
      </c>
      <c r="B95" s="1" t="s">
        <v>275</v>
      </c>
      <c r="C95" t="s">
        <v>12</v>
      </c>
      <c r="D95" s="1" t="s">
        <v>276</v>
      </c>
      <c r="E95" t="s">
        <v>277</v>
      </c>
      <c r="F95" s="10">
        <v>940530</v>
      </c>
      <c r="G95" s="10">
        <v>1</v>
      </c>
      <c r="H95" s="10">
        <v>0</v>
      </c>
    </row>
    <row r="96" spans="1:8" outlineLevel="2" x14ac:dyDescent="0.25">
      <c r="A96" s="1" t="s">
        <v>20</v>
      </c>
      <c r="B96" s="1" t="s">
        <v>278</v>
      </c>
      <c r="C96" t="s">
        <v>16</v>
      </c>
      <c r="D96" s="1" t="s">
        <v>270</v>
      </c>
      <c r="E96" t="s">
        <v>279</v>
      </c>
      <c r="F96" s="10">
        <v>713684</v>
      </c>
      <c r="G96" s="10"/>
      <c r="H96" s="10"/>
    </row>
    <row r="97" spans="1:8" outlineLevel="2" x14ac:dyDescent="0.25">
      <c r="A97" s="1" t="s">
        <v>20</v>
      </c>
      <c r="B97" s="1" t="s">
        <v>280</v>
      </c>
      <c r="C97" t="s">
        <v>14</v>
      </c>
      <c r="D97" s="1" t="s">
        <v>281</v>
      </c>
      <c r="E97" t="s">
        <v>39</v>
      </c>
      <c r="F97" s="10">
        <v>600000</v>
      </c>
      <c r="G97" s="10">
        <v>1</v>
      </c>
      <c r="H97" s="10">
        <v>1</v>
      </c>
    </row>
    <row r="98" spans="1:8" outlineLevel="2" x14ac:dyDescent="0.25">
      <c r="A98" s="1" t="s">
        <v>20</v>
      </c>
      <c r="B98" s="1" t="s">
        <v>282</v>
      </c>
      <c r="C98" t="s">
        <v>14</v>
      </c>
      <c r="D98" s="1" t="s">
        <v>283</v>
      </c>
      <c r="E98" t="s">
        <v>34</v>
      </c>
      <c r="F98" s="10">
        <v>595842</v>
      </c>
      <c r="G98" s="10">
        <v>1</v>
      </c>
      <c r="H98" s="10">
        <v>1</v>
      </c>
    </row>
    <row r="99" spans="1:8" outlineLevel="2" x14ac:dyDescent="0.25">
      <c r="A99" s="1" t="s">
        <v>20</v>
      </c>
      <c r="B99" s="1" t="s">
        <v>284</v>
      </c>
      <c r="C99" t="s">
        <v>14</v>
      </c>
      <c r="D99" s="1" t="s">
        <v>285</v>
      </c>
      <c r="E99" t="s">
        <v>286</v>
      </c>
      <c r="F99" s="10">
        <v>500264</v>
      </c>
      <c r="G99" s="10">
        <v>1</v>
      </c>
      <c r="H99" s="10">
        <v>0</v>
      </c>
    </row>
    <row r="100" spans="1:8" outlineLevel="2" x14ac:dyDescent="0.25">
      <c r="A100" s="1" t="s">
        <v>20</v>
      </c>
      <c r="B100" s="1" t="s">
        <v>287</v>
      </c>
      <c r="C100" t="s">
        <v>12</v>
      </c>
      <c r="D100" s="1" t="s">
        <v>288</v>
      </c>
      <c r="E100" t="s">
        <v>289</v>
      </c>
      <c r="F100" s="10">
        <v>509332</v>
      </c>
      <c r="G100" s="10">
        <v>1</v>
      </c>
      <c r="H100" s="10">
        <v>0</v>
      </c>
    </row>
    <row r="101" spans="1:8" outlineLevel="2" x14ac:dyDescent="0.25">
      <c r="A101" s="1" t="s">
        <v>20</v>
      </c>
      <c r="B101" s="1" t="s">
        <v>290</v>
      </c>
      <c r="C101" t="s">
        <v>12</v>
      </c>
      <c r="D101" s="1" t="s">
        <v>291</v>
      </c>
      <c r="E101" t="s">
        <v>292</v>
      </c>
      <c r="F101" s="10">
        <v>610864</v>
      </c>
      <c r="G101" s="10">
        <v>3</v>
      </c>
      <c r="H101" s="10">
        <v>0</v>
      </c>
    </row>
    <row r="102" spans="1:8" outlineLevel="2" x14ac:dyDescent="0.25">
      <c r="A102" s="1" t="s">
        <v>20</v>
      </c>
      <c r="B102" s="1" t="s">
        <v>293</v>
      </c>
      <c r="C102" t="s">
        <v>12</v>
      </c>
      <c r="D102" s="1" t="s">
        <v>294</v>
      </c>
      <c r="E102" t="s">
        <v>295</v>
      </c>
      <c r="F102" s="10">
        <v>560000</v>
      </c>
      <c r="G102" s="10">
        <v>2</v>
      </c>
      <c r="H102" s="10">
        <v>0</v>
      </c>
    </row>
    <row r="103" spans="1:8" outlineLevel="2" x14ac:dyDescent="0.25">
      <c r="A103" s="1" t="s">
        <v>20</v>
      </c>
      <c r="B103" s="1" t="s">
        <v>296</v>
      </c>
      <c r="C103" t="s">
        <v>12</v>
      </c>
      <c r="D103" s="1" t="s">
        <v>297</v>
      </c>
      <c r="E103" t="s">
        <v>42</v>
      </c>
      <c r="F103" s="10">
        <v>557620</v>
      </c>
      <c r="G103" s="10">
        <v>1</v>
      </c>
      <c r="H103" s="10">
        <v>1</v>
      </c>
    </row>
    <row r="104" spans="1:8" outlineLevel="2" x14ac:dyDescent="0.25">
      <c r="A104" s="1" t="s">
        <v>20</v>
      </c>
      <c r="B104" s="1" t="s">
        <v>298</v>
      </c>
      <c r="C104" t="s">
        <v>12</v>
      </c>
      <c r="D104" s="1" t="s">
        <v>299</v>
      </c>
      <c r="E104" t="s">
        <v>300</v>
      </c>
      <c r="F104" s="10">
        <v>631377.68000000005</v>
      </c>
      <c r="G104" s="10">
        <v>1</v>
      </c>
      <c r="H104" s="10">
        <v>1</v>
      </c>
    </row>
    <row r="105" spans="1:8" outlineLevel="2" x14ac:dyDescent="0.25">
      <c r="A105" s="1" t="s">
        <v>20</v>
      </c>
      <c r="B105" s="1" t="s">
        <v>301</v>
      </c>
      <c r="C105" t="s">
        <v>12</v>
      </c>
      <c r="D105" s="1" t="s">
        <v>302</v>
      </c>
      <c r="E105" t="s">
        <v>303</v>
      </c>
      <c r="F105" s="10">
        <v>626079</v>
      </c>
      <c r="G105" s="10">
        <v>0</v>
      </c>
      <c r="H105" s="10">
        <v>0</v>
      </c>
    </row>
    <row r="106" spans="1:8" outlineLevel="2" x14ac:dyDescent="0.25">
      <c r="A106" s="1" t="s">
        <v>20</v>
      </c>
      <c r="B106" s="1" t="s">
        <v>304</v>
      </c>
      <c r="C106" t="s">
        <v>14</v>
      </c>
      <c r="D106" s="1" t="s">
        <v>305</v>
      </c>
      <c r="E106" t="s">
        <v>306</v>
      </c>
      <c r="F106" s="10">
        <v>583350</v>
      </c>
      <c r="G106" s="10">
        <v>2</v>
      </c>
      <c r="H106" s="10">
        <v>1</v>
      </c>
    </row>
    <row r="107" spans="1:8" outlineLevel="2" x14ac:dyDescent="0.25">
      <c r="A107" s="1" t="s">
        <v>20</v>
      </c>
      <c r="B107" s="1" t="s">
        <v>307</v>
      </c>
      <c r="C107" t="s">
        <v>14</v>
      </c>
      <c r="D107" s="1" t="s">
        <v>308</v>
      </c>
      <c r="E107" t="s">
        <v>309</v>
      </c>
      <c r="F107" s="10">
        <v>647703</v>
      </c>
      <c r="G107" s="10">
        <v>1</v>
      </c>
      <c r="H107" s="10">
        <v>0</v>
      </c>
    </row>
    <row r="108" spans="1:8" outlineLevel="2" x14ac:dyDescent="0.25">
      <c r="A108" s="1" t="s">
        <v>20</v>
      </c>
      <c r="B108" s="1" t="s">
        <v>310</v>
      </c>
      <c r="C108" t="s">
        <v>14</v>
      </c>
      <c r="D108" s="1" t="s">
        <v>311</v>
      </c>
      <c r="E108" t="s">
        <v>312</v>
      </c>
      <c r="F108" s="10">
        <v>537321</v>
      </c>
      <c r="G108" s="10">
        <v>1</v>
      </c>
      <c r="H108" s="10">
        <v>1</v>
      </c>
    </row>
    <row r="109" spans="1:8" outlineLevel="2" x14ac:dyDescent="0.25">
      <c r="A109" s="1" t="s">
        <v>20</v>
      </c>
      <c r="B109" s="1" t="s">
        <v>313</v>
      </c>
      <c r="C109" t="s">
        <v>12</v>
      </c>
      <c r="D109" s="1" t="s">
        <v>314</v>
      </c>
      <c r="E109" t="s">
        <v>39</v>
      </c>
      <c r="F109" s="10">
        <v>655491</v>
      </c>
      <c r="G109" s="10">
        <v>1</v>
      </c>
      <c r="H109" s="10">
        <v>1</v>
      </c>
    </row>
    <row r="110" spans="1:8" outlineLevel="2" x14ac:dyDescent="0.25">
      <c r="A110" s="1" t="s">
        <v>20</v>
      </c>
      <c r="B110" s="1" t="s">
        <v>315</v>
      </c>
      <c r="C110" t="s">
        <v>14</v>
      </c>
      <c r="D110" s="1" t="s">
        <v>316</v>
      </c>
      <c r="E110" t="s">
        <v>43</v>
      </c>
      <c r="F110" s="10">
        <v>507615</v>
      </c>
      <c r="G110" s="10">
        <v>0</v>
      </c>
      <c r="H110" s="10">
        <v>0</v>
      </c>
    </row>
    <row r="111" spans="1:8" outlineLevel="2" x14ac:dyDescent="0.25">
      <c r="A111" s="1" t="s">
        <v>20</v>
      </c>
      <c r="B111" s="1" t="s">
        <v>317</v>
      </c>
      <c r="C111" t="s">
        <v>14</v>
      </c>
      <c r="D111" s="1" t="s">
        <v>318</v>
      </c>
      <c r="E111" t="s">
        <v>34</v>
      </c>
      <c r="F111" s="10">
        <v>599136</v>
      </c>
      <c r="G111" s="10">
        <v>1</v>
      </c>
      <c r="H111" s="10">
        <v>1</v>
      </c>
    </row>
    <row r="112" spans="1:8" outlineLevel="2" x14ac:dyDescent="0.25">
      <c r="A112" s="1" t="s">
        <v>20</v>
      </c>
      <c r="B112" s="1" t="s">
        <v>319</v>
      </c>
      <c r="C112" t="s">
        <v>12</v>
      </c>
      <c r="D112" s="1" t="s">
        <v>320</v>
      </c>
      <c r="E112" t="s">
        <v>321</v>
      </c>
      <c r="F112" s="10">
        <v>502947</v>
      </c>
      <c r="G112" s="10">
        <v>2</v>
      </c>
      <c r="H112" s="10">
        <v>0</v>
      </c>
    </row>
    <row r="113" spans="1:8" outlineLevel="2" x14ac:dyDescent="0.25">
      <c r="A113" s="1" t="s">
        <v>20</v>
      </c>
      <c r="B113" s="1" t="s">
        <v>322</v>
      </c>
      <c r="C113" t="s">
        <v>14</v>
      </c>
      <c r="D113" s="1" t="s">
        <v>323</v>
      </c>
      <c r="E113" t="s">
        <v>312</v>
      </c>
      <c r="F113" s="10">
        <v>842232</v>
      </c>
      <c r="G113" s="10">
        <v>0</v>
      </c>
      <c r="H113" s="10">
        <v>0</v>
      </c>
    </row>
    <row r="114" spans="1:8" outlineLevel="2" x14ac:dyDescent="0.25">
      <c r="A114" s="11" t="s">
        <v>20</v>
      </c>
      <c r="B114" s="1" t="s">
        <v>324</v>
      </c>
      <c r="C114" t="s">
        <v>14</v>
      </c>
      <c r="D114" s="1" t="s">
        <v>325</v>
      </c>
      <c r="E114" t="s">
        <v>326</v>
      </c>
      <c r="F114" s="10">
        <v>593710</v>
      </c>
      <c r="G114" s="10">
        <v>1</v>
      </c>
      <c r="H114" s="10">
        <v>1</v>
      </c>
    </row>
    <row r="115" spans="1:8" outlineLevel="1" x14ac:dyDescent="0.25">
      <c r="A115" s="12" t="s">
        <v>29</v>
      </c>
      <c r="B115" s="6"/>
      <c r="C115" s="7"/>
      <c r="D115" s="6"/>
      <c r="E115" s="7"/>
      <c r="F115" s="13">
        <f>SUBTOTAL(9,F93:F114)</f>
        <v>13428715.68</v>
      </c>
      <c r="G115" s="13">
        <f>SUBTOTAL(9,G93:G114)</f>
        <v>30</v>
      </c>
      <c r="H115" s="13">
        <f>SUBTOTAL(9,H93:H114)</f>
        <v>9</v>
      </c>
    </row>
    <row r="116" spans="1:8" outlineLevel="2" x14ac:dyDescent="0.25">
      <c r="A116" s="1" t="s">
        <v>21</v>
      </c>
      <c r="B116" s="1" t="s">
        <v>327</v>
      </c>
      <c r="C116" t="s">
        <v>12</v>
      </c>
      <c r="D116" s="1" t="s">
        <v>38</v>
      </c>
      <c r="E116" t="s">
        <v>328</v>
      </c>
      <c r="F116" s="10">
        <v>1682836</v>
      </c>
      <c r="G116" s="10"/>
      <c r="H116" s="10"/>
    </row>
    <row r="117" spans="1:8" outlineLevel="2" x14ac:dyDescent="0.25">
      <c r="A117" s="1" t="s">
        <v>21</v>
      </c>
      <c r="B117" s="1" t="s">
        <v>329</v>
      </c>
      <c r="C117" t="s">
        <v>12</v>
      </c>
      <c r="D117" s="1" t="s">
        <v>330</v>
      </c>
      <c r="E117" t="s">
        <v>331</v>
      </c>
      <c r="F117" s="10">
        <v>1295266</v>
      </c>
      <c r="G117" s="10"/>
      <c r="H117" s="10"/>
    </row>
    <row r="118" spans="1:8" outlineLevel="2" x14ac:dyDescent="0.25">
      <c r="A118" s="11" t="s">
        <v>21</v>
      </c>
      <c r="B118" s="1" t="s">
        <v>332</v>
      </c>
      <c r="C118" t="s">
        <v>12</v>
      </c>
      <c r="D118" s="1" t="s">
        <v>333</v>
      </c>
      <c r="E118" t="s">
        <v>334</v>
      </c>
      <c r="F118" s="10">
        <v>1500000</v>
      </c>
      <c r="G118" s="10"/>
      <c r="H118" s="10"/>
    </row>
    <row r="119" spans="1:8" outlineLevel="1" x14ac:dyDescent="0.25">
      <c r="A119" s="12" t="s">
        <v>30</v>
      </c>
      <c r="B119" s="6"/>
      <c r="C119" s="7"/>
      <c r="D119" s="6"/>
      <c r="E119" s="7"/>
      <c r="F119" s="13">
        <f>SUBTOTAL(9,F116:F118)</f>
        <v>4478102</v>
      </c>
      <c r="G119" s="13">
        <f>SUBTOTAL(9,G116:G118)</f>
        <v>0</v>
      </c>
      <c r="H119" s="13">
        <f>SUBTOTAL(9,H116:H118)</f>
        <v>0</v>
      </c>
    </row>
    <row r="120" spans="1:8" x14ac:dyDescent="0.25">
      <c r="A120" s="14" t="s">
        <v>31</v>
      </c>
      <c r="B120" s="8"/>
      <c r="C120" s="9"/>
      <c r="D120" s="8"/>
      <c r="E120" s="9"/>
      <c r="F120" s="15">
        <f>SUBTOTAL(9,F8:F118)</f>
        <v>129111997.68000001</v>
      </c>
      <c r="G120" s="15">
        <f>SUBTOTAL(9,G8:G118)</f>
        <v>286</v>
      </c>
      <c r="H120" s="15">
        <f>SUBTOTAL(9,H8:H118)</f>
        <v>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October 500K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October 2019</dc:title>
  <dc:creator>Domansky, Scott</dc:creator>
  <cp:lastModifiedBy>Moon Callison</cp:lastModifiedBy>
  <dcterms:created xsi:type="dcterms:W3CDTF">2018-12-03T22:59:04Z</dcterms:created>
  <dcterms:modified xsi:type="dcterms:W3CDTF">2019-12-04T20:09:50Z</dcterms:modified>
</cp:coreProperties>
</file>