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679C5F1C-8CAF-4649-8C94-724438D5BAFB}" xr6:coauthVersionLast="43" xr6:coauthVersionMax="43" xr10:uidLastSave="{00000000-0000-0000-0000-000000000000}"/>
  <bookViews>
    <workbookView xWindow="750" yWindow="750" windowWidth="22755" windowHeight="15420" xr2:uid="{40CC2984-8280-4163-A0DF-FF9864B89EEE}"/>
  </bookViews>
  <sheets>
    <sheet name="May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F120" i="1"/>
  <c r="H115" i="1"/>
  <c r="G115" i="1"/>
  <c r="F115" i="1"/>
  <c r="H100" i="1"/>
  <c r="G100" i="1"/>
  <c r="F100" i="1"/>
  <c r="H95" i="1"/>
  <c r="G95" i="1"/>
  <c r="F95" i="1"/>
  <c r="H50" i="1"/>
  <c r="G50" i="1"/>
  <c r="F50" i="1"/>
  <c r="H47" i="1"/>
  <c r="G47" i="1"/>
  <c r="F47" i="1"/>
  <c r="H39" i="1"/>
  <c r="G39" i="1"/>
  <c r="F39" i="1"/>
  <c r="H36" i="1"/>
  <c r="G36" i="1"/>
  <c r="F36" i="1"/>
  <c r="F121" i="1" s="1"/>
  <c r="H34" i="1"/>
  <c r="G34" i="1"/>
  <c r="F34" i="1"/>
  <c r="H20" i="1"/>
  <c r="H121" i="1" s="1"/>
  <c r="G20" i="1"/>
  <c r="G121" i="1" s="1"/>
  <c r="F20" i="1"/>
</calcChain>
</file>

<file path=xl/sharedStrings.xml><?xml version="1.0" encoding="utf-8"?>
<sst xmlns="http://schemas.openxmlformats.org/spreadsheetml/2006/main" count="538" uniqueCount="341">
  <si>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</si>
  <si>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</si>
  <si>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</si>
  <si>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</si>
  <si>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</si>
  <si>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</si>
  <si>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</si>
  <si>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</si>
  <si>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</si>
  <si>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</si>
  <si>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</si>
  <si>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</si>
  <si>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</si>
  <si>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</si>
  <si>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</si>
  <si>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Construction Permit-Commercial-New</t>
  </si>
  <si>
    <t>Dependent Building</t>
  </si>
  <si>
    <t>Construction Permit-Institutional-Add/Alt</t>
  </si>
  <si>
    <t>Construction Permit-Multifamily-Add/Alt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</si>
  <si>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</si>
  <si>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</si>
  <si>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</si>
  <si>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</si>
  <si>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</si>
  <si>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</si>
  <si>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Permit-Commercial-New Total</t>
  </si>
  <si>
    <t>Construction Permit-Institutional-Add/Alt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</si>
  <si>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</si>
  <si>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</si>
  <si>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</si>
  <si>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</si>
  <si>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</si>
  <si>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Permit-Industrial-Add/Alt</t>
  </si>
  <si>
    <t>Construction Permit-Industrial-Add/Alt Total</t>
  </si>
  <si>
    <t>325 9TH AVE</t>
  </si>
  <si>
    <t>Construction Permit-Single Family/Duplex-Add/Alt</t>
  </si>
  <si>
    <t>Construction Permit-Single Family/Duplex-Add/Alt Total</t>
  </si>
  <si>
    <t>1301 2ND AVE</t>
  </si>
  <si>
    <t>Establish use as and construct new single family residence, per plan.</t>
  </si>
  <si>
    <t>720 3RD AVE</t>
  </si>
  <si>
    <t>1818 FAIRVIEW AVE E</t>
  </si>
  <si>
    <t>Establish use as rowhouse and construct new townhouse structure with surface parking, per plan.</t>
  </si>
  <si>
    <t>Establish use as and construct a townhouse structure with attached garages, per plan.</t>
  </si>
  <si>
    <t>Establish use as rowhouse and construct new townhouse structure with detached garages, per plan.</t>
  </si>
  <si>
    <t>Establish use as rowhouse and construct a townhouse building with surface parking, per plan.</t>
  </si>
  <si>
    <t>Establish use as and construct a single-family residence, per plans</t>
  </si>
  <si>
    <t>2100 7TH AVE</t>
  </si>
  <si>
    <t>May</t>
  </si>
  <si>
    <t>6711709-BK</t>
  </si>
  <si>
    <t>1448 NW MARKET ST</t>
  </si>
  <si>
    <t>Blanket permit initial interior non-structural alterations to Floors 4 &amp; 5 (WeWork), per plans.</t>
  </si>
  <si>
    <t>6712190-BK</t>
  </si>
  <si>
    <t>Blanket permit tenant improvements to office space for Onepiece on the 19th floor, per plans.</t>
  </si>
  <si>
    <t>6716539-BK</t>
  </si>
  <si>
    <t>Blanket permit tenant improvements to office space on L5 and L6 floors, per plans.</t>
  </si>
  <si>
    <t>6717833-BK</t>
  </si>
  <si>
    <t>2001 8TH AVE</t>
  </si>
  <si>
    <t>Blanket permit tenant improvements to office space on the 25th floor, per plans.</t>
  </si>
  <si>
    <t>6718926-BK</t>
  </si>
  <si>
    <t>300 ELLIOTT AVE W</t>
  </si>
  <si>
    <t>Blanket permit tenant improvements to office space for COI on the 3rd floor, per plans.</t>
  </si>
  <si>
    <t>6719446-BK</t>
  </si>
  <si>
    <t>1191 2ND AVE</t>
  </si>
  <si>
    <t>Blanket permit tenant improvements to office space for Uber on the 5th floor, per plans.</t>
  </si>
  <si>
    <t>6719634-BK</t>
  </si>
  <si>
    <t>450 3RD AVE W</t>
  </si>
  <si>
    <t>Blanket permit tenant improvements to office space for Department of Licensing on the 1st floor, per plans.</t>
  </si>
  <si>
    <t>6720377-BK</t>
  </si>
  <si>
    <t>2033 6TH AVE</t>
  </si>
  <si>
    <t>Blanket permit tenant improvements to office space on the 5th floor, per plans.</t>
  </si>
  <si>
    <t>6721548-BK</t>
  </si>
  <si>
    <t>700 5TH AVE</t>
  </si>
  <si>
    <t>6722167-BK</t>
  </si>
  <si>
    <t>1109 2ND AVE</t>
  </si>
  <si>
    <t>Blanket permit tenant improvements to office space on the 7th floor, per plans.</t>
  </si>
  <si>
    <t>6724549-BK</t>
  </si>
  <si>
    <t>821 2ND AVE</t>
  </si>
  <si>
    <t>Blanket permit tenant improvements to office space for PeopleSpace on the 4th floor, per plans.</t>
  </si>
  <si>
    <t>6725150-BK</t>
  </si>
  <si>
    <t>701 5TH AVE</t>
  </si>
  <si>
    <t>6669992-CN</t>
  </si>
  <si>
    <t>2121 WESTLAKE AVE</t>
  </si>
  <si>
    <t>Alterations to 3rd floor to change use from office to restaurant and occupy per plan.</t>
  </si>
  <si>
    <t>6686360-CN</t>
  </si>
  <si>
    <t>210 WALL ST</t>
  </si>
  <si>
    <t>Construct initial tenant improvements in a commercial building on 1st floor for Bartells, per plan.</t>
  </si>
  <si>
    <t>6689481-CN</t>
  </si>
  <si>
    <t>3977 LEARY WAY NW</t>
  </si>
  <si>
    <t>Construct alterations and 2nd story addition to existing commercial building, occupy per plan.</t>
  </si>
  <si>
    <t>6696015-CN</t>
  </si>
  <si>
    <t>401 NE NORTHGATE WAY</t>
  </si>
  <si>
    <t>Construct alterations to existing commercial building (Northgate Mall) including partial removal of the building, occupy per plan.</t>
  </si>
  <si>
    <t>6698812-CN</t>
  </si>
  <si>
    <t>1201 S BAILEY ST</t>
  </si>
  <si>
    <t>Change of use from religious institution to an adult care center (institution) in existing institutional building and construct alterations on the 1st floor for same, occupy per plans</t>
  </si>
  <si>
    <t>6699685-CN</t>
  </si>
  <si>
    <t>542 1ST AVE S</t>
  </si>
  <si>
    <t>Tenant improvements to floors 2,3 &amp; 4 and alterations for connecting interior stair between floors 3 &amp; 4 for existing office, per plan.</t>
  </si>
  <si>
    <t>6647255-CN</t>
  </si>
  <si>
    <t>201 ELLIOTT AVE W</t>
  </si>
  <si>
    <t>Construct tenant improvement for an existing medical laboratory and office on second floor of existing commercial building, per plan.</t>
  </si>
  <si>
    <t>6648375-CN</t>
  </si>
  <si>
    <t>2201 ALASKAN WAY</t>
  </si>
  <si>
    <t>Construct alterations at levels 1, 2 &amp; 3 of existing commercial building (Bell Harbor International Conference Center at Pier 66), occupy per plan.  Mechanical included.</t>
  </si>
  <si>
    <t>6652064-CN</t>
  </si>
  <si>
    <t>408 LAKE WASHINGTON BLVD E</t>
  </si>
  <si>
    <t>Alterations for remediation of undermined foundations of existing school (the Gracemont building for the Bush School), per plans.</t>
  </si>
  <si>
    <t>6708166-CN</t>
  </si>
  <si>
    <t>3870 MONTLAKE BLVD NE</t>
  </si>
  <si>
    <t>Construct alterations to arena telescopic seating, per plans.</t>
  </si>
  <si>
    <t>6710446-CN</t>
  </si>
  <si>
    <t>Construct initial tenant improvements for Amazon retail space on ground floor of existing commercial structure, per plan.</t>
  </si>
  <si>
    <t>6711117-CN</t>
  </si>
  <si>
    <t>Initial tenant improvements for offices and laboratories on level 2 in a commercial building, occupy per plan.</t>
  </si>
  <si>
    <t>6723283-CN</t>
  </si>
  <si>
    <t>3020 15TH AVE W</t>
  </si>
  <si>
    <t>Roof overlay and façade repairs in kind replacement to existing commercial building (Public Storage) subject to field inspection (STFI)</t>
  </si>
  <si>
    <t>6599159-CN</t>
  </si>
  <si>
    <t>4716 RAINIER AVE S</t>
  </si>
  <si>
    <t>Shoring and Excavation for construction of a residential and retail building with below grade parking, per plan</t>
  </si>
  <si>
    <t>6679602-CN</t>
  </si>
  <si>
    <t>2700 AIRPORT WAY S</t>
  </si>
  <si>
    <t>Construct voluntary seismic upgrades and roof repairs to existing warehouse building, per plan.  Mechanical Included.</t>
  </si>
  <si>
    <t>6696341-CN</t>
  </si>
  <si>
    <t>2424 SW ANDOVER ST</t>
  </si>
  <si>
    <t>Construct alterations at existing industrial building to add mechanical ventilation system at the WSW corner of the site, per plan. Mechanical is included</t>
  </si>
  <si>
    <t>6690268-CN</t>
  </si>
  <si>
    <t>750 REPUBLICAN ST</t>
  </si>
  <si>
    <t>Construct tenant improvements to existing research laboratory building at the 8th floor level, per plan.  Mechanical is included.</t>
  </si>
  <si>
    <t>6695260-CN</t>
  </si>
  <si>
    <t>2400 11TH AVE E</t>
  </si>
  <si>
    <t>Tenant improvements in existing institutional building (McDonnell Hall) at basement level, per plan.</t>
  </si>
  <si>
    <t>6695842-CN</t>
  </si>
  <si>
    <t>4530 46TH AVE NE</t>
  </si>
  <si>
    <t>Voluntary structural and seismic upgrades to existing school (Laurelhurst Elementary), per plan.</t>
  </si>
  <si>
    <t>6700049-CN</t>
  </si>
  <si>
    <t>4800 SAND POINT WAY NE</t>
  </si>
  <si>
    <t>Construct alterations to existing Seattle Children's Hospital on the 4th floor, per plan.</t>
  </si>
  <si>
    <t>6650023-CN</t>
  </si>
  <si>
    <t>Construct tenant improvements to portions of Children's Hospital, per plans. Mechanical included this permit.</t>
  </si>
  <si>
    <t>6712260-CN</t>
  </si>
  <si>
    <t>3751 WEST STEVENS WAY NE</t>
  </si>
  <si>
    <t>Construct alterations and interior demolition to existing office/laboratory building (UW Kincaid Hall) at all levels, per plan. Future tenant improvements and substantial alterations under separate permit.</t>
  </si>
  <si>
    <t>6715695-CN</t>
  </si>
  <si>
    <t>1112 NE PACIFIC ST</t>
  </si>
  <si>
    <t>Construct exterior siding alterations to existing multifamily building (Stevens Court housing bldg. L)  on the university of Washington Campus, per plan.</t>
  </si>
  <si>
    <t>6688445-CN</t>
  </si>
  <si>
    <t>3824 EVANSTON AVE N</t>
  </si>
  <si>
    <t>Repair and replace exterior membranes and finishes on existing multifamily building, per plan.</t>
  </si>
  <si>
    <t>6707505-CN</t>
  </si>
  <si>
    <t>4503 17TH AVE NE</t>
  </si>
  <si>
    <t>Construct voluntary seismic retrofit (part 1 of Bolts Plus) to an existing URM multi-family fraternity house (Phi Gamma Delta), per plans</t>
  </si>
  <si>
    <t>6545065-CN</t>
  </si>
  <si>
    <t>2222 SW BARTON ST</t>
  </si>
  <si>
    <t>Establish use and construct new apartment building and occupy per plan.</t>
  </si>
  <si>
    <t>6550260-CN</t>
  </si>
  <si>
    <t>222 18TH AVE</t>
  </si>
  <si>
    <t>Establish use as rowhouses and construct 6-unit townhouse, per plans.</t>
  </si>
  <si>
    <t>6550262-CN</t>
  </si>
  <si>
    <t>208 18TH AVE</t>
  </si>
  <si>
    <t>Establish use as townhomes and construct 7-unit townhouse, per plans.</t>
  </si>
  <si>
    <t>6574278-CN</t>
  </si>
  <si>
    <t>9756 8TH AVE NW</t>
  </si>
  <si>
    <t>Establish use as rowhouses and construct new townhouses, per plan.</t>
  </si>
  <si>
    <t>6579609-CN</t>
  </si>
  <si>
    <t>1806 E SPRUCE ST</t>
  </si>
  <si>
    <t xml:space="preserve">Associate: Construct east townhouse, per plan. (Establish use as rowhouse and construct 2 townhouse structures, per plan. Review and process for 2 AP's under 6550259)_x000D_
</t>
  </si>
  <si>
    <t>6591339-CN</t>
  </si>
  <si>
    <t>2119 13TH AVE S</t>
  </si>
  <si>
    <t>Construct a new apartment building, occupy per plan. Mechanical included.</t>
  </si>
  <si>
    <t>6599446-CN</t>
  </si>
  <si>
    <t>515 NW 70TH ST</t>
  </si>
  <si>
    <t>Construct a townhouse-style apartment building, occupy per plans</t>
  </si>
  <si>
    <t>6614206-CN</t>
  </si>
  <si>
    <t>1508 S WALKER ST</t>
  </si>
  <si>
    <t>Establish use as rowhouse and construct new townhouse building, per plan.</t>
  </si>
  <si>
    <t>6614215-CN</t>
  </si>
  <si>
    <t>8802 9TH AVE SW</t>
  </si>
  <si>
    <t>Parent. Establish use as rowhouse and construct townhouse (north building), per plan. _x000D_
(Construct 1 townhouse and 1 duplex and processing of 2 records under 6614215-CN)._x000D_
Dependent. Establish use as rowhouse and construct duplex (south building), per plan.</t>
  </si>
  <si>
    <t>6616864-CN</t>
  </si>
  <si>
    <t>3832 EVANSTON AVE N</t>
  </si>
  <si>
    <t>Construct west apartment building, per plans (Establish use as townhouse and single-family and construct an apartment building with below grade parking and a single-family residence, occupy per plans. Reviews and process for 2 A/P's under 6616864)</t>
  </si>
  <si>
    <t>6618443-CN</t>
  </si>
  <si>
    <t>827 S CLOVERDALE ST</t>
  </si>
  <si>
    <t>Construct North townhouse, per plan (Establish use as and construct (2) townhouse buildings / review and process for 2 AP's under permit 6618443)</t>
  </si>
  <si>
    <t>6618447-CN</t>
  </si>
  <si>
    <t>835 S CLOVERDALE ST</t>
  </si>
  <si>
    <t>Construct North townhouse, per plan (Establish use as and construct (2) townhouse buildings / review and process for 2 AP's under permit 6618447)</t>
  </si>
  <si>
    <t>6620789-CN</t>
  </si>
  <si>
    <t>530 12TH AVE E</t>
  </si>
  <si>
    <t>Alterations to existing multi-family building, per plan. (Construct substantial alterations to existing multi-family building, and establish use as and construct new townhouse building, occupy per plan. Reviews and processing for two Construction Records under 6620789.) - Geotechnical and Structural Special inspections are for 6675537-CN</t>
  </si>
  <si>
    <t>6621790-CN</t>
  </si>
  <si>
    <t>918 29TH AVE S</t>
  </si>
  <si>
    <t>Construct west bldg. per plans (Establish use as and construct 2 townhouse buildings, per plans. Reviews and processing for 2 A/P's under 6621790)</t>
  </si>
  <si>
    <t>6622133-CN</t>
  </si>
  <si>
    <t>9242 17TH AVE SW</t>
  </si>
  <si>
    <t>6626304-CN</t>
  </si>
  <si>
    <t>3901 S CLOVERDALE ST</t>
  </si>
  <si>
    <t>6626699-CN</t>
  </si>
  <si>
    <t>549 28TH AVE</t>
  </si>
  <si>
    <t>Establish use and construct four-unit structure with townhouse unit and live/work units and occupy, per plan.</t>
  </si>
  <si>
    <t>6635199-CN</t>
  </si>
  <si>
    <t>12032 33RD AVE NE</t>
  </si>
  <si>
    <t>Establish use as and construct new townhouse structure, per plan.</t>
  </si>
  <si>
    <t>6668054-CN</t>
  </si>
  <si>
    <t>1311 W NEWTON ST</t>
  </si>
  <si>
    <t>Establish use as townhouses and construct 4-unit townhouse, per plans.</t>
  </si>
  <si>
    <t>6673530-CN</t>
  </si>
  <si>
    <t>2314 THORNDYKE AVE W</t>
  </si>
  <si>
    <t>6673626-CN</t>
  </si>
  <si>
    <t>802 23RD AVE S</t>
  </si>
  <si>
    <t>Establish use as and construct townhouse (north building 'A'), per plan._x000D_
(Construct 2 townhouses and 1 live/work building and processing of 3 records under 6673626-CN).</t>
  </si>
  <si>
    <t>6676109-CN</t>
  </si>
  <si>
    <t>8823 9TH AVE SW</t>
  </si>
  <si>
    <t>Construct new West townhouse structure, per plan. (Establish use as and construct 2 new townhouse structures with attached parking, per plan. Review &amp; process for 2 records under permit #6676109-CN).</t>
  </si>
  <si>
    <t>6677675-CN</t>
  </si>
  <si>
    <t>516 VALLEY ST</t>
  </si>
  <si>
    <t>6677679-CN</t>
  </si>
  <si>
    <t>805 TAYLOR AVE N</t>
  </si>
  <si>
    <t>Construct townhouse structure, per plan (Establish use as townhouse and construct townhouse structure and (1) duplex, review and process 2 AP's under).</t>
  </si>
  <si>
    <t>6678472-CN</t>
  </si>
  <si>
    <t>531 S CLOVERDALE ST</t>
  </si>
  <si>
    <t>Construct north 4-unit townhouse structure, per plans. (Establish use as townhouses and construct two 4-unit townhouses.  Reviews and processing for two construction records under 6678472-CN)</t>
  </si>
  <si>
    <t>6680325-CN</t>
  </si>
  <si>
    <t>806 23RD AVE S</t>
  </si>
  <si>
    <t>Establish use as and construct live/work (southwest building 'B'), per plan._x000D_
(Construct 2 townhouses and 1 live/work building and processing of 3 records under 6673626-CN).</t>
  </si>
  <si>
    <t>6680326-CN</t>
  </si>
  <si>
    <t>804 23RD AVE S</t>
  </si>
  <si>
    <t>Establish use as and construct townhouse (southeast building 'C'), per plan._x000D_
(Construct 2 townhouses and 1 live/work building and processing of 3 records under 6673626-CN).</t>
  </si>
  <si>
    <t>6680713-CN</t>
  </si>
  <si>
    <t>1051 S CLOVERDALE ST</t>
  </si>
  <si>
    <t>Establish use as rowhouse and construct new townhouse structure, per plan.</t>
  </si>
  <si>
    <t>6681276-CN</t>
  </si>
  <si>
    <t>615 15TH AVE E</t>
  </si>
  <si>
    <t>Establish use as townhouse and construct new apartment building with parking garage, occupy per plan.</t>
  </si>
  <si>
    <t>6682530-CN</t>
  </si>
  <si>
    <t>1716 18TH AVE S</t>
  </si>
  <si>
    <t>Establish use as rowhouses and construct townhouses, per plans.</t>
  </si>
  <si>
    <t>6684329-CN</t>
  </si>
  <si>
    <t>2231 NW 62ND ST</t>
  </si>
  <si>
    <t>Establish use as rowhouse and construct a townhouse structure with surface parking, per plan.</t>
  </si>
  <si>
    <t>6685436-CN</t>
  </si>
  <si>
    <t>2029 NW 63RD ST</t>
  </si>
  <si>
    <t>6685864-CN</t>
  </si>
  <si>
    <t>3733 S DAWSON ST</t>
  </si>
  <si>
    <t>Construct South townhouse (Bldg. B), per plan. (Establish use as townhouse and construct north townhouse buildings, per plan. Reviews and process for two AP's under project 6679283).</t>
  </si>
  <si>
    <t>6687469-CN</t>
  </si>
  <si>
    <t>5109 PHINNEY AVE N</t>
  </si>
  <si>
    <t>Establish use as and construct a townhouse building, per plans</t>
  </si>
  <si>
    <t>6691926-CN</t>
  </si>
  <si>
    <t>8821 9th AVE SW</t>
  </si>
  <si>
    <t>Construct new East townhouse structure, per plan. (Establish use as and construct 2 new townhouse structures with attached parking, per plan. Review &amp; process for 2 records under permit #6676109-CN).</t>
  </si>
  <si>
    <t>6693515-CN</t>
  </si>
  <si>
    <t>109 22ND AVE E</t>
  </si>
  <si>
    <t>Establish use as and construct townhouse structure, per plan.</t>
  </si>
  <si>
    <t>6637836-CN</t>
  </si>
  <si>
    <t>4308 26TH AVE SW</t>
  </si>
  <si>
    <t>Establish use as rowhouses and construct 9-unit townhouse structure, per plans.</t>
  </si>
  <si>
    <t>6650072-CN</t>
  </si>
  <si>
    <t>831 S CLOVERDALE ST</t>
  </si>
  <si>
    <t xml:space="preserve">Construct South townhouse, per plan (Establish use as and construct (2) townhouse buildings / review and process for 2 AP's under permit 6618443)_x000D_
</t>
  </si>
  <si>
    <t>6650079-CN</t>
  </si>
  <si>
    <t>Construct South townhouse, per plan (Establish use as and construct (2) townhouse buildings / review and process for 2 AP's under permit 6618447)</t>
  </si>
  <si>
    <t>6651705-CN</t>
  </si>
  <si>
    <t>8612 PALATINE AVE N</t>
  </si>
  <si>
    <t>Construct a multi-use building, occupy per plans. Mechanical included this permit.</t>
  </si>
  <si>
    <t>6653105-CN</t>
  </si>
  <si>
    <t>7001 ROOSEVELT WAY NE</t>
  </si>
  <si>
    <t>Construct new apartment building, and occupy per plan.</t>
  </si>
  <si>
    <t>6654610-CN</t>
  </si>
  <si>
    <t>9217 LINDEN AVE N</t>
  </si>
  <si>
    <t>Construct East bldg. per plans. (Establish use as multi-family and construct 2 townhouse buildings, per plans. Reviews and processing for 2 C/N's under 6654610)</t>
  </si>
  <si>
    <t>6654846-CN</t>
  </si>
  <si>
    <t>920 29TH AVE S</t>
  </si>
  <si>
    <t>Construct east bldg. per plans (Establish use as and construct 2 townhouse buildings, per plans. Reviews and processing for 2 A/P's under 6621790)</t>
  </si>
  <si>
    <t>6707974-CN</t>
  </si>
  <si>
    <t>9221 LINDEN AVE N</t>
  </si>
  <si>
    <t>Construct West bldg. per plans. (Establish use as multi-family and construct 2 townhouse buildings, per plans. Reviews and processing for 2 C/N's under 6654610)</t>
  </si>
  <si>
    <t>6592115-CN</t>
  </si>
  <si>
    <t>9752 LAKE SHORE BLVD NE</t>
  </si>
  <si>
    <t>Construct substantial alterations to existing single family residence, per plan.</t>
  </si>
  <si>
    <t>6606543-CN</t>
  </si>
  <si>
    <t>219 LAKE WASHINGTON BLVD</t>
  </si>
  <si>
    <t>Construct substantial alterations and additions to existing single family residence including creating accessory dwelling unit at basement level, per plan.</t>
  </si>
  <si>
    <t>6686945-CN</t>
  </si>
  <si>
    <t>7350 57th AVE NE</t>
  </si>
  <si>
    <t>Construct substantial alterations and additions to single-family residence, per plan.</t>
  </si>
  <si>
    <t>6706676-CN</t>
  </si>
  <si>
    <t>6518 51ST AVE NE</t>
  </si>
  <si>
    <t>Construct additions and substantial alterations to existing single family residence, per plan.</t>
  </si>
  <si>
    <t>6614691-CN</t>
  </si>
  <si>
    <t>6035 19TH AVE S</t>
  </si>
  <si>
    <t>Establish use as single family residence and construct one family dwelling with accessory dwelling unit, per plans.</t>
  </si>
  <si>
    <t>6617956-CN</t>
  </si>
  <si>
    <t>1400 NE 120TH ST</t>
  </si>
  <si>
    <t>Establish use as and construct single family residence with detached accessory dwelling unit, per plan.</t>
  </si>
  <si>
    <t>6677415-CN</t>
  </si>
  <si>
    <t>7508 11TH AVE NW</t>
  </si>
  <si>
    <t>Establish use as and construct a single-family residence maintaining a portion of existing foundation, per plans</t>
  </si>
  <si>
    <t>6677456-CN</t>
  </si>
  <si>
    <t>8515 23RD AVE NE</t>
  </si>
  <si>
    <t>Construct 2-Unit Townhouse with attached garages, per plan (existing structure to remain)</t>
  </si>
  <si>
    <t>6678793-CN</t>
  </si>
  <si>
    <t>7532 39TH AVE NE</t>
  </si>
  <si>
    <t>Establish use and construct single family residence with attached garage, per plan.</t>
  </si>
  <si>
    <t>6680644-CN</t>
  </si>
  <si>
    <t>4415 1ST AVE NW</t>
  </si>
  <si>
    <t>6680702-CN</t>
  </si>
  <si>
    <t>731 A 16TH AVE</t>
  </si>
  <si>
    <t>Construct west single family residence, per plan (Establish use as and construct 3 new single family residences. Review and process for 3 record numbers under 6680702-CN).</t>
  </si>
  <si>
    <t>6682520-CN</t>
  </si>
  <si>
    <t>1721 S FOREST ST</t>
  </si>
  <si>
    <t>Construct single family residence (northwest building 1), per plans.  (Establish use for 6 single family residences and construct 6 one-family dwellings.  Reviews and processing for 6 construction records under 6682520-CN).</t>
  </si>
  <si>
    <t>6684582-CN</t>
  </si>
  <si>
    <t>8138 31ST AVE SW</t>
  </si>
  <si>
    <t>Establish use as and construct a single-family residence and a detached accessory dwelling unit (DADU), per plans</t>
  </si>
  <si>
    <t>6685438-CN</t>
  </si>
  <si>
    <t>2213 NW 63RD ST</t>
  </si>
  <si>
    <t>Establish use as rowhouses and construct a townhouse building, per plans</t>
  </si>
  <si>
    <t>6685453-CN</t>
  </si>
  <si>
    <t>6521 36TH AVE NW</t>
  </si>
  <si>
    <t>Establish use and construct single family dwelling with accessory dwelling unit (ADU) and attached garage, per plan.</t>
  </si>
  <si>
    <t>6690138-CN</t>
  </si>
  <si>
    <t>4043 WILLIAMS AVE W</t>
  </si>
  <si>
    <t>Establish use as and construct a single-family residence with attached garage, per plan</t>
  </si>
  <si>
    <t>6695283-CN</t>
  </si>
  <si>
    <t>7309 39TH AVE NE</t>
  </si>
  <si>
    <t>Establish use as and construct a single-family residence with attached garage, per plan.</t>
  </si>
  <si>
    <t>6698875-CN</t>
  </si>
  <si>
    <t>2146 NE 81ST PL</t>
  </si>
  <si>
    <t>6707488-ME</t>
  </si>
  <si>
    <t>1300 E PIKE ST</t>
  </si>
  <si>
    <t>Provide corridor ventilation, apartment unit ventilation and future grease duct exhaust. Provide garage exhaust. Provide heat and cooling for units via mini-splits with outdoor units on the roof or in the garage. All work to take place on level P1, 1 thru 6 and roof, per plan.</t>
  </si>
  <si>
    <t>6712543-ME</t>
  </si>
  <si>
    <t>450 ALASKAN WAY S</t>
  </si>
  <si>
    <t>Nestle Starbucks TI - Floors 3-5.  Provide and install 38 new VRF units, 1 new condensing unit, reuse 15 existing VRF units, (2) new 10-ton heat pumps (cooling only), 10 new exhaust fans. Ducts, grilles, diffusers, and returns to meet new space layout.</t>
  </si>
  <si>
    <t>6713575-ME</t>
  </si>
  <si>
    <t>Replacing fans EF-31 &amp; SF-31 with new array of fans each on east hospital basement through 2nd floor. Replace the existing cooling coil serving SF-31.</t>
  </si>
  <si>
    <t>6714997-ME</t>
  </si>
  <si>
    <t>800 5TH AVE</t>
  </si>
  <si>
    <t>Mechanical demo and installation, ductwork throughout level 4, per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</si>
</sst>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  <xf numFmtId="0" fontId="2" fillId="3" borderId="0" xfId="0" applyFont="1" applyFill="1" applyBorder="1"/>
    <xf numFmtId="3" fontId="0" fillId="3" borderId="0" xfId="0" applyNumberFormat="1" applyFill="1"/>
    <xf numFmtId="0" fontId="2" fillId="3" borderId="2" xfId="0" applyFont="1" applyFill="1" applyBorder="1"/>
    <xf numFmtId="0" fontId="2" fillId="2" borderId="0" xfId="0" applyFont="1" applyFill="1" applyBorder="1"/>
    <xf numFmtId="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121"/>
  <sheetViews>
    <sheetView tabSelected="1" workbookViewId="0"/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47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s="1" t="s">
        <v>11</v>
      </c>
      <c r="B8" s="1" t="s">
        <v>48</v>
      </c>
      <c r="C8" t="s">
        <v>14</v>
      </c>
      <c r="D8" s="1" t="s">
        <v>49</v>
      </c>
      <c r="E8" t="s">
        <v>50</v>
      </c>
      <c r="F8" s="10">
        <v>4833600</v>
      </c>
      <c r="G8" s="10"/>
      <c r="H8" s="10"/>
    </row>
    <row r="9" spans="1:8" outlineLevel="2" x14ac:dyDescent="0.25">
      <c r="A9" s="1" t="s">
        <v>11</v>
      </c>
      <c r="B9" s="1" t="s">
        <v>51</v>
      </c>
      <c r="C9" t="s">
        <v>14</v>
      </c>
      <c r="D9" s="1" t="s">
        <v>39</v>
      </c>
      <c r="E9" t="s">
        <v>52</v>
      </c>
      <c r="F9" s="10">
        <v>630000</v>
      </c>
      <c r="G9" s="10"/>
      <c r="H9" s="10"/>
    </row>
    <row r="10" spans="1:8" outlineLevel="2" x14ac:dyDescent="0.25">
      <c r="A10" s="1" t="s">
        <v>11</v>
      </c>
      <c r="B10" s="1" t="s">
        <v>53</v>
      </c>
      <c r="C10" t="s">
        <v>14</v>
      </c>
      <c r="D10" s="1" t="s">
        <v>37</v>
      </c>
      <c r="E10" t="s">
        <v>54</v>
      </c>
      <c r="F10" s="10">
        <v>5248134</v>
      </c>
      <c r="G10" s="10"/>
      <c r="H10" s="10"/>
    </row>
    <row r="11" spans="1:8" outlineLevel="2" x14ac:dyDescent="0.25">
      <c r="A11" s="1" t="s">
        <v>11</v>
      </c>
      <c r="B11" s="1" t="s">
        <v>55</v>
      </c>
      <c r="C11" t="s">
        <v>14</v>
      </c>
      <c r="D11" s="1" t="s">
        <v>56</v>
      </c>
      <c r="E11" t="s">
        <v>57</v>
      </c>
      <c r="F11" s="10">
        <v>2260500</v>
      </c>
      <c r="G11" s="10"/>
      <c r="H11" s="10"/>
    </row>
    <row r="12" spans="1:8" outlineLevel="2" x14ac:dyDescent="0.25">
      <c r="A12" s="1" t="s">
        <v>11</v>
      </c>
      <c r="B12" s="1" t="s">
        <v>58</v>
      </c>
      <c r="C12" t="s">
        <v>14</v>
      </c>
      <c r="D12" s="1" t="s">
        <v>59</v>
      </c>
      <c r="E12" t="s">
        <v>60</v>
      </c>
      <c r="F12" s="10">
        <v>1069165</v>
      </c>
      <c r="G12" s="10"/>
      <c r="H12" s="10"/>
    </row>
    <row r="13" spans="1:8" outlineLevel="2" x14ac:dyDescent="0.25">
      <c r="A13" s="1" t="s">
        <v>11</v>
      </c>
      <c r="B13" s="1" t="s">
        <v>61</v>
      </c>
      <c r="C13" t="s">
        <v>14</v>
      </c>
      <c r="D13" s="1" t="s">
        <v>62</v>
      </c>
      <c r="E13" t="s">
        <v>63</v>
      </c>
      <c r="F13" s="10">
        <v>1845432</v>
      </c>
      <c r="G13" s="10"/>
      <c r="H13" s="10"/>
    </row>
    <row r="14" spans="1:8" outlineLevel="2" x14ac:dyDescent="0.25">
      <c r="A14" s="1" t="s">
        <v>11</v>
      </c>
      <c r="B14" s="1" t="s">
        <v>64</v>
      </c>
      <c r="C14" t="s">
        <v>14</v>
      </c>
      <c r="D14" s="1" t="s">
        <v>65</v>
      </c>
      <c r="E14" t="s">
        <v>66</v>
      </c>
      <c r="F14" s="10">
        <v>696022</v>
      </c>
      <c r="G14" s="10"/>
      <c r="H14" s="10"/>
    </row>
    <row r="15" spans="1:8" outlineLevel="2" x14ac:dyDescent="0.25">
      <c r="A15" s="1" t="s">
        <v>11</v>
      </c>
      <c r="B15" s="1" t="s">
        <v>67</v>
      </c>
      <c r="C15" t="s">
        <v>14</v>
      </c>
      <c r="D15" s="1" t="s">
        <v>68</v>
      </c>
      <c r="E15" t="s">
        <v>69</v>
      </c>
      <c r="F15" s="10">
        <v>2300000</v>
      </c>
      <c r="G15" s="10"/>
      <c r="H15" s="10"/>
    </row>
    <row r="16" spans="1:8" outlineLevel="2" x14ac:dyDescent="0.25">
      <c r="A16" s="1" t="s">
        <v>11</v>
      </c>
      <c r="B16" s="1" t="s">
        <v>70</v>
      </c>
      <c r="C16" t="s">
        <v>14</v>
      </c>
      <c r="D16" s="1" t="s">
        <v>71</v>
      </c>
      <c r="E16" t="s">
        <v>57</v>
      </c>
      <c r="F16" s="10">
        <v>1300000</v>
      </c>
      <c r="G16" s="10"/>
      <c r="H16" s="10"/>
    </row>
    <row r="17" spans="1:8" outlineLevel="2" x14ac:dyDescent="0.25">
      <c r="A17" s="1" t="s">
        <v>11</v>
      </c>
      <c r="B17" s="1" t="s">
        <v>72</v>
      </c>
      <c r="C17" t="s">
        <v>14</v>
      </c>
      <c r="D17" s="1" t="s">
        <v>73</v>
      </c>
      <c r="E17" t="s">
        <v>74</v>
      </c>
      <c r="F17" s="10">
        <v>1631794</v>
      </c>
      <c r="G17" s="10"/>
      <c r="H17" s="10"/>
    </row>
    <row r="18" spans="1:8" outlineLevel="2" x14ac:dyDescent="0.25">
      <c r="A18" s="1" t="s">
        <v>11</v>
      </c>
      <c r="B18" s="1" t="s">
        <v>75</v>
      </c>
      <c r="C18" t="s">
        <v>14</v>
      </c>
      <c r="D18" s="1" t="s">
        <v>76</v>
      </c>
      <c r="E18" t="s">
        <v>77</v>
      </c>
      <c r="F18" s="10">
        <v>500000</v>
      </c>
      <c r="G18" s="10"/>
      <c r="H18" s="10"/>
    </row>
    <row r="19" spans="1:8" outlineLevel="2" x14ac:dyDescent="0.25">
      <c r="A19" s="11" t="s">
        <v>11</v>
      </c>
      <c r="B19" s="1" t="s">
        <v>78</v>
      </c>
      <c r="C19" t="s">
        <v>14</v>
      </c>
      <c r="D19" s="1" t="s">
        <v>79</v>
      </c>
      <c r="E19" t="s">
        <v>57</v>
      </c>
      <c r="F19" s="10">
        <v>1300000</v>
      </c>
      <c r="G19" s="10"/>
      <c r="H19" s="10"/>
    </row>
    <row r="20" spans="1:8" outlineLevel="1" x14ac:dyDescent="0.25">
      <c r="A20" s="13" t="s">
        <v>23</v>
      </c>
      <c r="B20" s="6"/>
      <c r="C20" s="7"/>
      <c r="D20" s="6"/>
      <c r="E20" s="7"/>
      <c r="F20" s="14">
        <f>SUBTOTAL(9,F8:F19)</f>
        <v>23614647</v>
      </c>
      <c r="G20" s="14">
        <f>SUBTOTAL(9,G8:G19)</f>
        <v>0</v>
      </c>
      <c r="H20" s="14">
        <f>SUBTOTAL(9,H8:H19)</f>
        <v>0</v>
      </c>
    </row>
    <row r="21" spans="1:8" outlineLevel="2" x14ac:dyDescent="0.25">
      <c r="A21" s="1" t="s">
        <v>13</v>
      </c>
      <c r="B21" s="1" t="s">
        <v>80</v>
      </c>
      <c r="C21" t="s">
        <v>14</v>
      </c>
      <c r="D21" s="1" t="s">
        <v>81</v>
      </c>
      <c r="E21" t="s">
        <v>82</v>
      </c>
      <c r="F21" s="10">
        <v>700000</v>
      </c>
      <c r="G21" s="10">
        <v>0</v>
      </c>
      <c r="H21" s="10">
        <v>0</v>
      </c>
    </row>
    <row r="22" spans="1:8" outlineLevel="2" x14ac:dyDescent="0.25">
      <c r="A22" s="1" t="s">
        <v>13</v>
      </c>
      <c r="B22" s="1" t="s">
        <v>83</v>
      </c>
      <c r="C22" t="s">
        <v>14</v>
      </c>
      <c r="D22" s="1" t="s">
        <v>84</v>
      </c>
      <c r="E22" t="s">
        <v>85</v>
      </c>
      <c r="F22" s="10">
        <v>800000</v>
      </c>
      <c r="G22" s="10">
        <v>0</v>
      </c>
      <c r="H22" s="10">
        <v>0</v>
      </c>
    </row>
    <row r="23" spans="1:8" outlineLevel="2" x14ac:dyDescent="0.25">
      <c r="A23" s="1" t="s">
        <v>13</v>
      </c>
      <c r="B23" s="1" t="s">
        <v>86</v>
      </c>
      <c r="C23" t="s">
        <v>12</v>
      </c>
      <c r="D23" s="1" t="s">
        <v>87</v>
      </c>
      <c r="E23" t="s">
        <v>88</v>
      </c>
      <c r="F23" s="10">
        <v>1487601</v>
      </c>
      <c r="G23" s="10">
        <v>0</v>
      </c>
      <c r="H23" s="10">
        <v>0</v>
      </c>
    </row>
    <row r="24" spans="1:8" outlineLevel="2" x14ac:dyDescent="0.25">
      <c r="A24" s="1" t="s">
        <v>13</v>
      </c>
      <c r="B24" s="1" t="s">
        <v>89</v>
      </c>
      <c r="C24" t="s">
        <v>12</v>
      </c>
      <c r="D24" s="1" t="s">
        <v>90</v>
      </c>
      <c r="E24" t="s">
        <v>91</v>
      </c>
      <c r="F24" s="10">
        <v>8000000</v>
      </c>
      <c r="G24" s="10">
        <v>0</v>
      </c>
      <c r="H24" s="10">
        <v>0</v>
      </c>
    </row>
    <row r="25" spans="1:8" outlineLevel="2" x14ac:dyDescent="0.25">
      <c r="A25" s="1" t="s">
        <v>13</v>
      </c>
      <c r="B25" s="1" t="s">
        <v>92</v>
      </c>
      <c r="C25" t="s">
        <v>14</v>
      </c>
      <c r="D25" s="1" t="s">
        <v>93</v>
      </c>
      <c r="E25" t="s">
        <v>94</v>
      </c>
      <c r="F25" s="10">
        <v>1200000</v>
      </c>
      <c r="G25" s="10">
        <v>0</v>
      </c>
      <c r="H25" s="10">
        <v>0</v>
      </c>
    </row>
    <row r="26" spans="1:8" outlineLevel="2" x14ac:dyDescent="0.25">
      <c r="A26" s="1" t="s">
        <v>13</v>
      </c>
      <c r="B26" s="1" t="s">
        <v>95</v>
      </c>
      <c r="C26" t="s">
        <v>12</v>
      </c>
      <c r="D26" s="1" t="s">
        <v>96</v>
      </c>
      <c r="E26" t="s">
        <v>97</v>
      </c>
      <c r="F26" s="10">
        <v>2883807</v>
      </c>
      <c r="G26" s="10">
        <v>0</v>
      </c>
      <c r="H26" s="10">
        <v>0</v>
      </c>
    </row>
    <row r="27" spans="1:8" outlineLevel="2" x14ac:dyDescent="0.25">
      <c r="A27" s="1" t="s">
        <v>13</v>
      </c>
      <c r="B27" s="1" t="s">
        <v>98</v>
      </c>
      <c r="C27" t="s">
        <v>14</v>
      </c>
      <c r="D27" s="1" t="s">
        <v>99</v>
      </c>
      <c r="E27" t="s">
        <v>100</v>
      </c>
      <c r="F27" s="10">
        <v>560255</v>
      </c>
      <c r="G27" s="10">
        <v>0</v>
      </c>
      <c r="H27" s="10">
        <v>0</v>
      </c>
    </row>
    <row r="28" spans="1:8" outlineLevel="2" x14ac:dyDescent="0.25">
      <c r="A28" s="1" t="s">
        <v>13</v>
      </c>
      <c r="B28" s="1" t="s">
        <v>101</v>
      </c>
      <c r="C28" t="s">
        <v>12</v>
      </c>
      <c r="D28" s="1" t="s">
        <v>102</v>
      </c>
      <c r="E28" t="s">
        <v>103</v>
      </c>
      <c r="F28" s="10">
        <v>500000</v>
      </c>
      <c r="G28" s="10">
        <v>0</v>
      </c>
      <c r="H28" s="10">
        <v>0</v>
      </c>
    </row>
    <row r="29" spans="1:8" outlineLevel="2" x14ac:dyDescent="0.25">
      <c r="A29" s="1" t="s">
        <v>13</v>
      </c>
      <c r="B29" s="1" t="s">
        <v>104</v>
      </c>
      <c r="C29" t="s">
        <v>14</v>
      </c>
      <c r="D29" s="1" t="s">
        <v>105</v>
      </c>
      <c r="E29" t="s">
        <v>106</v>
      </c>
      <c r="F29" s="10">
        <v>500000</v>
      </c>
      <c r="G29" s="10">
        <v>0</v>
      </c>
      <c r="H29" s="10">
        <v>0</v>
      </c>
    </row>
    <row r="30" spans="1:8" outlineLevel="2" x14ac:dyDescent="0.25">
      <c r="A30" s="1" t="s">
        <v>13</v>
      </c>
      <c r="B30" s="1" t="s">
        <v>107</v>
      </c>
      <c r="C30" t="s">
        <v>14</v>
      </c>
      <c r="D30" s="1" t="s">
        <v>108</v>
      </c>
      <c r="E30" t="s">
        <v>109</v>
      </c>
      <c r="F30" s="10">
        <v>890000</v>
      </c>
      <c r="G30" s="10">
        <v>0</v>
      </c>
      <c r="H30" s="10">
        <v>0</v>
      </c>
    </row>
    <row r="31" spans="1:8" outlineLevel="2" x14ac:dyDescent="0.25">
      <c r="A31" s="1" t="s">
        <v>13</v>
      </c>
      <c r="B31" s="1" t="s">
        <v>110</v>
      </c>
      <c r="C31" t="s">
        <v>14</v>
      </c>
      <c r="D31" s="1" t="s">
        <v>46</v>
      </c>
      <c r="E31" t="s">
        <v>111</v>
      </c>
      <c r="F31" s="10">
        <v>673648</v>
      </c>
      <c r="G31" s="10">
        <v>0</v>
      </c>
      <c r="H31" s="10">
        <v>0</v>
      </c>
    </row>
    <row r="32" spans="1:8" outlineLevel="2" x14ac:dyDescent="0.25">
      <c r="A32" s="1" t="s">
        <v>13</v>
      </c>
      <c r="B32" s="1" t="s">
        <v>112</v>
      </c>
      <c r="C32" t="s">
        <v>14</v>
      </c>
      <c r="D32" s="1" t="s">
        <v>40</v>
      </c>
      <c r="E32" t="s">
        <v>113</v>
      </c>
      <c r="F32" s="10">
        <v>1760000</v>
      </c>
      <c r="G32" s="10">
        <v>0</v>
      </c>
      <c r="H32" s="10">
        <v>0</v>
      </c>
    </row>
    <row r="33" spans="1:8" outlineLevel="2" x14ac:dyDescent="0.25">
      <c r="A33" s="11" t="s">
        <v>13</v>
      </c>
      <c r="B33" s="1" t="s">
        <v>114</v>
      </c>
      <c r="C33" t="s">
        <v>22</v>
      </c>
      <c r="D33" s="1" t="s">
        <v>115</v>
      </c>
      <c r="E33" t="s">
        <v>116</v>
      </c>
      <c r="F33" s="10">
        <v>650000</v>
      </c>
      <c r="G33" s="10"/>
      <c r="H33" s="10"/>
    </row>
    <row r="34" spans="1:8" outlineLevel="1" x14ac:dyDescent="0.25">
      <c r="A34" s="15" t="s">
        <v>24</v>
      </c>
      <c r="B34" s="6"/>
      <c r="C34" s="7"/>
      <c r="D34" s="6"/>
      <c r="E34" s="7"/>
      <c r="F34" s="14">
        <f>SUBTOTAL(9,F21:F33)</f>
        <v>20605311</v>
      </c>
      <c r="G34" s="14">
        <f>SUBTOTAL(9,G21:G33)</f>
        <v>0</v>
      </c>
      <c r="H34" s="14">
        <f>SUBTOTAL(9,H21:H33)</f>
        <v>0</v>
      </c>
    </row>
    <row r="35" spans="1:8" outlineLevel="2" x14ac:dyDescent="0.25">
      <c r="A35" s="11" t="s">
        <v>15</v>
      </c>
      <c r="B35" s="1" t="s">
        <v>117</v>
      </c>
      <c r="C35" t="s">
        <v>12</v>
      </c>
      <c r="D35" s="1" t="s">
        <v>118</v>
      </c>
      <c r="E35" t="s">
        <v>119</v>
      </c>
      <c r="F35" s="10">
        <v>1900000</v>
      </c>
      <c r="G35" s="10">
        <v>0</v>
      </c>
      <c r="H35" s="10">
        <v>0</v>
      </c>
    </row>
    <row r="36" spans="1:8" outlineLevel="1" x14ac:dyDescent="0.25">
      <c r="A36" s="12" t="s">
        <v>25</v>
      </c>
      <c r="B36" s="1"/>
      <c r="D36" s="1"/>
      <c r="F36" s="10">
        <f>SUBTOTAL(9,F35:F35)</f>
        <v>1900000</v>
      </c>
      <c r="G36" s="10">
        <f>SUBTOTAL(9,G35:G35)</f>
        <v>0</v>
      </c>
      <c r="H36" s="10">
        <f>SUBTOTAL(9,H35:H35)</f>
        <v>0</v>
      </c>
    </row>
    <row r="37" spans="1:8" outlineLevel="2" x14ac:dyDescent="0.25">
      <c r="A37" s="12" t="s">
        <v>32</v>
      </c>
      <c r="B37" s="1" t="s">
        <v>120</v>
      </c>
      <c r="C37" t="s">
        <v>12</v>
      </c>
      <c r="D37" s="1" t="s">
        <v>121</v>
      </c>
      <c r="E37" t="s">
        <v>122</v>
      </c>
      <c r="F37" s="10">
        <v>672000</v>
      </c>
      <c r="G37" s="10">
        <v>0</v>
      </c>
      <c r="H37" s="10">
        <v>0</v>
      </c>
    </row>
    <row r="38" spans="1:8" outlineLevel="2" x14ac:dyDescent="0.25">
      <c r="A38" s="11" t="s">
        <v>32</v>
      </c>
      <c r="B38" s="1" t="s">
        <v>123</v>
      </c>
      <c r="C38" t="s">
        <v>14</v>
      </c>
      <c r="D38" s="1" t="s">
        <v>124</v>
      </c>
      <c r="E38" t="s">
        <v>125</v>
      </c>
      <c r="F38" s="10">
        <v>536759</v>
      </c>
      <c r="G38" s="10">
        <v>0</v>
      </c>
      <c r="H38" s="10">
        <v>0</v>
      </c>
    </row>
    <row r="39" spans="1:8" outlineLevel="1" x14ac:dyDescent="0.25">
      <c r="A39" s="13" t="s">
        <v>33</v>
      </c>
      <c r="B39" s="6"/>
      <c r="C39" s="7"/>
      <c r="D39" s="6"/>
      <c r="E39" s="7"/>
      <c r="F39" s="14">
        <f>SUBTOTAL(9,F37:F38)</f>
        <v>1208759</v>
      </c>
      <c r="G39" s="14">
        <f>SUBTOTAL(9,G37:G38)</f>
        <v>0</v>
      </c>
      <c r="H39" s="14">
        <f>SUBTOTAL(9,H37:H38)</f>
        <v>0</v>
      </c>
    </row>
    <row r="40" spans="1:8" outlineLevel="2" x14ac:dyDescent="0.25">
      <c r="A40" s="12" t="s">
        <v>17</v>
      </c>
      <c r="B40" s="1" t="s">
        <v>126</v>
      </c>
      <c r="C40" t="s">
        <v>12</v>
      </c>
      <c r="D40" s="1" t="s">
        <v>127</v>
      </c>
      <c r="E40" t="s">
        <v>128</v>
      </c>
      <c r="F40" s="10">
        <v>4500000</v>
      </c>
      <c r="G40" s="10">
        <v>0</v>
      </c>
      <c r="H40" s="10">
        <v>0</v>
      </c>
    </row>
    <row r="41" spans="1:8" outlineLevel="2" x14ac:dyDescent="0.25">
      <c r="A41" s="12" t="s">
        <v>17</v>
      </c>
      <c r="B41" s="1" t="s">
        <v>129</v>
      </c>
      <c r="C41" t="s">
        <v>12</v>
      </c>
      <c r="D41" s="1" t="s">
        <v>130</v>
      </c>
      <c r="E41" t="s">
        <v>131</v>
      </c>
      <c r="F41" s="10">
        <v>2000000</v>
      </c>
      <c r="G41" s="10">
        <v>0</v>
      </c>
      <c r="H41" s="10">
        <v>0</v>
      </c>
    </row>
    <row r="42" spans="1:8" outlineLevel="2" x14ac:dyDescent="0.25">
      <c r="A42" s="12" t="s">
        <v>17</v>
      </c>
      <c r="B42" s="1" t="s">
        <v>132</v>
      </c>
      <c r="C42" t="s">
        <v>12</v>
      </c>
      <c r="D42" s="1" t="s">
        <v>133</v>
      </c>
      <c r="E42" t="s">
        <v>134</v>
      </c>
      <c r="F42" s="10">
        <v>517763</v>
      </c>
      <c r="G42" s="10">
        <v>0</v>
      </c>
      <c r="H42" s="10">
        <v>0</v>
      </c>
    </row>
    <row r="43" spans="1:8" outlineLevel="2" x14ac:dyDescent="0.25">
      <c r="A43" s="12" t="s">
        <v>17</v>
      </c>
      <c r="B43" s="1" t="s">
        <v>135</v>
      </c>
      <c r="C43" t="s">
        <v>12</v>
      </c>
      <c r="D43" s="1" t="s">
        <v>136</v>
      </c>
      <c r="E43" t="s">
        <v>137</v>
      </c>
      <c r="F43" s="10">
        <v>560000</v>
      </c>
      <c r="G43" s="10">
        <v>0</v>
      </c>
      <c r="H43" s="10">
        <v>0</v>
      </c>
    </row>
    <row r="44" spans="1:8" outlineLevel="2" x14ac:dyDescent="0.25">
      <c r="A44" s="12" t="s">
        <v>17</v>
      </c>
      <c r="B44" s="1" t="s">
        <v>138</v>
      </c>
      <c r="C44" t="s">
        <v>14</v>
      </c>
      <c r="D44" s="1" t="s">
        <v>136</v>
      </c>
      <c r="E44" t="s">
        <v>139</v>
      </c>
      <c r="F44" s="10">
        <v>1500000</v>
      </c>
      <c r="G44" s="10">
        <v>0</v>
      </c>
      <c r="H44" s="10">
        <v>0</v>
      </c>
    </row>
    <row r="45" spans="1:8" outlineLevel="2" x14ac:dyDescent="0.25">
      <c r="A45" s="12" t="s">
        <v>17</v>
      </c>
      <c r="B45" s="1" t="s">
        <v>140</v>
      </c>
      <c r="C45" t="s">
        <v>14</v>
      </c>
      <c r="D45" s="1" t="s">
        <v>141</v>
      </c>
      <c r="E45" t="s">
        <v>142</v>
      </c>
      <c r="F45" s="10">
        <v>1841000</v>
      </c>
      <c r="G45" s="10">
        <v>0</v>
      </c>
      <c r="H45" s="10">
        <v>0</v>
      </c>
    </row>
    <row r="46" spans="1:8" outlineLevel="2" x14ac:dyDescent="0.25">
      <c r="A46" s="11" t="s">
        <v>17</v>
      </c>
      <c r="B46" s="1" t="s">
        <v>143</v>
      </c>
      <c r="C46" t="s">
        <v>14</v>
      </c>
      <c r="D46" s="1" t="s">
        <v>144</v>
      </c>
      <c r="E46" t="s">
        <v>145</v>
      </c>
      <c r="F46" s="10">
        <v>2080000</v>
      </c>
      <c r="G46" s="10">
        <v>0</v>
      </c>
      <c r="H46" s="10">
        <v>0</v>
      </c>
    </row>
    <row r="47" spans="1:8" outlineLevel="1" x14ac:dyDescent="0.25">
      <c r="A47" s="13" t="s">
        <v>26</v>
      </c>
      <c r="B47" s="6"/>
      <c r="C47" s="7"/>
      <c r="D47" s="6"/>
      <c r="E47" s="7"/>
      <c r="F47" s="14">
        <f>SUBTOTAL(9,F40:F46)</f>
        <v>12998763</v>
      </c>
      <c r="G47" s="14">
        <f>SUBTOTAL(9,G40:G46)</f>
        <v>0</v>
      </c>
      <c r="H47" s="14">
        <f>SUBTOTAL(9,H40:H46)</f>
        <v>0</v>
      </c>
    </row>
    <row r="48" spans="1:8" outlineLevel="2" x14ac:dyDescent="0.25">
      <c r="A48" s="12" t="s">
        <v>18</v>
      </c>
      <c r="B48" s="1" t="s">
        <v>146</v>
      </c>
      <c r="C48" t="s">
        <v>14</v>
      </c>
      <c r="D48" s="1" t="s">
        <v>147</v>
      </c>
      <c r="E48" t="s">
        <v>148</v>
      </c>
      <c r="F48" s="10">
        <v>600000</v>
      </c>
      <c r="G48" s="10">
        <v>0</v>
      </c>
      <c r="H48" s="10">
        <v>0</v>
      </c>
    </row>
    <row r="49" spans="1:8" outlineLevel="2" x14ac:dyDescent="0.25">
      <c r="A49" s="11" t="s">
        <v>18</v>
      </c>
      <c r="B49" s="1" t="s">
        <v>149</v>
      </c>
      <c r="C49" t="s">
        <v>12</v>
      </c>
      <c r="D49" s="1" t="s">
        <v>150</v>
      </c>
      <c r="E49" t="s">
        <v>151</v>
      </c>
      <c r="F49" s="10">
        <v>750000</v>
      </c>
      <c r="G49" s="10">
        <v>0</v>
      </c>
      <c r="H49" s="10">
        <v>0</v>
      </c>
    </row>
    <row r="50" spans="1:8" outlineLevel="1" x14ac:dyDescent="0.25">
      <c r="A50" s="13" t="s">
        <v>27</v>
      </c>
      <c r="B50" s="6"/>
      <c r="C50" s="7"/>
      <c r="D50" s="6"/>
      <c r="E50" s="7"/>
      <c r="F50" s="14">
        <f>SUBTOTAL(9,F48:F49)</f>
        <v>1350000</v>
      </c>
      <c r="G50" s="14">
        <f>SUBTOTAL(9,G48:G49)</f>
        <v>0</v>
      </c>
      <c r="H50" s="14">
        <f>SUBTOTAL(9,H48:H49)</f>
        <v>0</v>
      </c>
    </row>
    <row r="51" spans="1:8" outlineLevel="2" x14ac:dyDescent="0.25">
      <c r="A51" s="12" t="s">
        <v>19</v>
      </c>
      <c r="B51" s="1" t="s">
        <v>152</v>
      </c>
      <c r="C51" t="s">
        <v>12</v>
      </c>
      <c r="D51" s="1" t="s">
        <v>153</v>
      </c>
      <c r="E51" t="s">
        <v>154</v>
      </c>
      <c r="F51" s="10">
        <v>4222297</v>
      </c>
      <c r="G51" s="10">
        <v>66</v>
      </c>
      <c r="H51" s="10">
        <v>0</v>
      </c>
    </row>
    <row r="52" spans="1:8" outlineLevel="2" x14ac:dyDescent="0.25">
      <c r="A52" s="12" t="s">
        <v>19</v>
      </c>
      <c r="B52" s="1" t="s">
        <v>155</v>
      </c>
      <c r="C52" t="s">
        <v>12</v>
      </c>
      <c r="D52" s="1" t="s">
        <v>156</v>
      </c>
      <c r="E52" t="s">
        <v>157</v>
      </c>
      <c r="F52" s="10">
        <v>1056546</v>
      </c>
      <c r="G52" s="10">
        <v>6</v>
      </c>
      <c r="H52" s="10">
        <v>0</v>
      </c>
    </row>
    <row r="53" spans="1:8" outlineLevel="2" x14ac:dyDescent="0.25">
      <c r="A53" s="12" t="s">
        <v>19</v>
      </c>
      <c r="B53" s="1" t="s">
        <v>158</v>
      </c>
      <c r="C53" t="s">
        <v>12</v>
      </c>
      <c r="D53" s="1" t="s">
        <v>159</v>
      </c>
      <c r="E53" t="s">
        <v>160</v>
      </c>
      <c r="F53" s="10">
        <v>1196493</v>
      </c>
      <c r="G53" s="10">
        <v>7</v>
      </c>
      <c r="H53" s="10">
        <v>0</v>
      </c>
    </row>
    <row r="54" spans="1:8" outlineLevel="2" x14ac:dyDescent="0.25">
      <c r="A54" s="12" t="s">
        <v>19</v>
      </c>
      <c r="B54" s="1" t="s">
        <v>161</v>
      </c>
      <c r="C54" t="s">
        <v>12</v>
      </c>
      <c r="D54" s="1" t="s">
        <v>162</v>
      </c>
      <c r="E54" t="s">
        <v>163</v>
      </c>
      <c r="F54" s="10">
        <v>765920</v>
      </c>
      <c r="G54" s="10">
        <v>4</v>
      </c>
      <c r="H54" s="10">
        <v>0</v>
      </c>
    </row>
    <row r="55" spans="1:8" outlineLevel="2" x14ac:dyDescent="0.25">
      <c r="A55" s="12" t="s">
        <v>19</v>
      </c>
      <c r="B55" s="1" t="s">
        <v>164</v>
      </c>
      <c r="C55" t="s">
        <v>16</v>
      </c>
      <c r="D55" s="1" t="s">
        <v>165</v>
      </c>
      <c r="E55" t="s">
        <v>166</v>
      </c>
      <c r="F55" s="10">
        <v>789458</v>
      </c>
      <c r="G55" s="10">
        <v>5</v>
      </c>
      <c r="H55" s="10">
        <v>0</v>
      </c>
    </row>
    <row r="56" spans="1:8" outlineLevel="2" x14ac:dyDescent="0.25">
      <c r="A56" s="12" t="s">
        <v>19</v>
      </c>
      <c r="B56" s="1" t="s">
        <v>167</v>
      </c>
      <c r="C56" t="s">
        <v>12</v>
      </c>
      <c r="D56" s="1" t="s">
        <v>168</v>
      </c>
      <c r="E56" t="s">
        <v>169</v>
      </c>
      <c r="F56" s="10">
        <v>811145</v>
      </c>
      <c r="G56" s="10">
        <v>15</v>
      </c>
      <c r="H56" s="10">
        <v>0</v>
      </c>
    </row>
    <row r="57" spans="1:8" outlineLevel="2" x14ac:dyDescent="0.25">
      <c r="A57" s="12" t="s">
        <v>19</v>
      </c>
      <c r="B57" s="1" t="s">
        <v>170</v>
      </c>
      <c r="C57" t="s">
        <v>12</v>
      </c>
      <c r="D57" s="1" t="s">
        <v>171</v>
      </c>
      <c r="E57" t="s">
        <v>172</v>
      </c>
      <c r="F57" s="10">
        <v>1355591</v>
      </c>
      <c r="G57" s="10">
        <v>7</v>
      </c>
      <c r="H57" s="10">
        <v>0</v>
      </c>
    </row>
    <row r="58" spans="1:8" outlineLevel="2" x14ac:dyDescent="0.25">
      <c r="A58" s="12" t="s">
        <v>19</v>
      </c>
      <c r="B58" s="1" t="s">
        <v>173</v>
      </c>
      <c r="C58" t="s">
        <v>12</v>
      </c>
      <c r="D58" s="1" t="s">
        <v>174</v>
      </c>
      <c r="E58" t="s">
        <v>175</v>
      </c>
      <c r="F58" s="10">
        <v>1133919</v>
      </c>
      <c r="G58" s="10">
        <v>8</v>
      </c>
      <c r="H58" s="10">
        <v>0</v>
      </c>
    </row>
    <row r="59" spans="1:8" outlineLevel="2" x14ac:dyDescent="0.25">
      <c r="A59" s="12" t="s">
        <v>19</v>
      </c>
      <c r="B59" s="1" t="s">
        <v>176</v>
      </c>
      <c r="C59" t="s">
        <v>12</v>
      </c>
      <c r="D59" s="1" t="s">
        <v>177</v>
      </c>
      <c r="E59" t="s">
        <v>178</v>
      </c>
      <c r="F59" s="10">
        <v>1669960</v>
      </c>
      <c r="G59" s="10">
        <v>6</v>
      </c>
      <c r="H59" s="10">
        <v>0</v>
      </c>
    </row>
    <row r="60" spans="1:8" outlineLevel="2" x14ac:dyDescent="0.25">
      <c r="A60" s="12" t="s">
        <v>19</v>
      </c>
      <c r="B60" s="1" t="s">
        <v>179</v>
      </c>
      <c r="C60" t="s">
        <v>12</v>
      </c>
      <c r="D60" s="1" t="s">
        <v>180</v>
      </c>
      <c r="E60" t="s">
        <v>181</v>
      </c>
      <c r="F60" s="10">
        <v>600059</v>
      </c>
      <c r="G60" s="10">
        <v>4</v>
      </c>
      <c r="H60" s="10">
        <v>0</v>
      </c>
    </row>
    <row r="61" spans="1:8" outlineLevel="2" x14ac:dyDescent="0.25">
      <c r="A61" s="12" t="s">
        <v>19</v>
      </c>
      <c r="B61" s="1" t="s">
        <v>182</v>
      </c>
      <c r="C61" t="s">
        <v>12</v>
      </c>
      <c r="D61" s="1" t="s">
        <v>183</v>
      </c>
      <c r="E61" t="s">
        <v>184</v>
      </c>
      <c r="F61" s="10">
        <v>673000</v>
      </c>
      <c r="G61" s="10">
        <v>4</v>
      </c>
      <c r="H61" s="10">
        <v>0</v>
      </c>
    </row>
    <row r="62" spans="1:8" outlineLevel="2" x14ac:dyDescent="0.25">
      <c r="A62" s="12" t="s">
        <v>19</v>
      </c>
      <c r="B62" s="1" t="s">
        <v>185</v>
      </c>
      <c r="C62" t="s">
        <v>12</v>
      </c>
      <c r="D62" s="1" t="s">
        <v>186</v>
      </c>
      <c r="E62" t="s">
        <v>187</v>
      </c>
      <c r="F62" s="10">
        <v>531820</v>
      </c>
      <c r="G62" s="10">
        <v>3</v>
      </c>
      <c r="H62" s="10">
        <v>0</v>
      </c>
    </row>
    <row r="63" spans="1:8" outlineLevel="2" x14ac:dyDescent="0.25">
      <c r="A63" s="12" t="s">
        <v>19</v>
      </c>
      <c r="B63" s="1" t="s">
        <v>188</v>
      </c>
      <c r="C63" t="s">
        <v>12</v>
      </c>
      <c r="D63" s="1" t="s">
        <v>189</v>
      </c>
      <c r="E63" t="s">
        <v>190</v>
      </c>
      <c r="F63" s="10">
        <v>692723</v>
      </c>
      <c r="G63" s="10">
        <v>7</v>
      </c>
      <c r="H63" s="10">
        <v>2</v>
      </c>
    </row>
    <row r="64" spans="1:8" outlineLevel="2" x14ac:dyDescent="0.25">
      <c r="A64" s="12" t="s">
        <v>19</v>
      </c>
      <c r="B64" s="1" t="s">
        <v>191</v>
      </c>
      <c r="C64" t="s">
        <v>12</v>
      </c>
      <c r="D64" s="1" t="s">
        <v>192</v>
      </c>
      <c r="E64" t="s">
        <v>193</v>
      </c>
      <c r="F64" s="10">
        <v>552800</v>
      </c>
      <c r="G64" s="10">
        <v>6</v>
      </c>
      <c r="H64" s="10">
        <v>0</v>
      </c>
    </row>
    <row r="65" spans="1:8" outlineLevel="2" x14ac:dyDescent="0.25">
      <c r="A65" s="12" t="s">
        <v>19</v>
      </c>
      <c r="B65" s="1" t="s">
        <v>194</v>
      </c>
      <c r="C65" t="s">
        <v>12</v>
      </c>
      <c r="D65" s="1" t="s">
        <v>195</v>
      </c>
      <c r="E65" t="s">
        <v>44</v>
      </c>
      <c r="F65" s="10">
        <v>880214</v>
      </c>
      <c r="G65" s="10">
        <v>4</v>
      </c>
      <c r="H65" s="10">
        <v>0</v>
      </c>
    </row>
    <row r="66" spans="1:8" outlineLevel="2" x14ac:dyDescent="0.25">
      <c r="A66" s="12" t="s">
        <v>19</v>
      </c>
      <c r="B66" s="1" t="s">
        <v>196</v>
      </c>
      <c r="C66" t="s">
        <v>12</v>
      </c>
      <c r="D66" s="1" t="s">
        <v>197</v>
      </c>
      <c r="E66" t="s">
        <v>43</v>
      </c>
      <c r="F66" s="10">
        <v>2238079</v>
      </c>
      <c r="G66" s="10">
        <v>9</v>
      </c>
      <c r="H66" s="10">
        <v>0</v>
      </c>
    </row>
    <row r="67" spans="1:8" outlineLevel="2" x14ac:dyDescent="0.25">
      <c r="A67" s="12" t="s">
        <v>19</v>
      </c>
      <c r="B67" s="1" t="s">
        <v>198</v>
      </c>
      <c r="C67" t="s">
        <v>12</v>
      </c>
      <c r="D67" s="1" t="s">
        <v>199</v>
      </c>
      <c r="E67" t="s">
        <v>200</v>
      </c>
      <c r="F67" s="10">
        <v>791554</v>
      </c>
      <c r="G67" s="10">
        <v>1</v>
      </c>
      <c r="H67" s="10">
        <v>0</v>
      </c>
    </row>
    <row r="68" spans="1:8" outlineLevel="2" x14ac:dyDescent="0.25">
      <c r="A68" s="12" t="s">
        <v>19</v>
      </c>
      <c r="B68" s="1" t="s">
        <v>201</v>
      </c>
      <c r="C68" t="s">
        <v>12</v>
      </c>
      <c r="D68" s="1" t="s">
        <v>202</v>
      </c>
      <c r="E68" t="s">
        <v>203</v>
      </c>
      <c r="F68" s="10">
        <v>1228784</v>
      </c>
      <c r="G68" s="10">
        <v>6</v>
      </c>
      <c r="H68" s="10">
        <v>0</v>
      </c>
    </row>
    <row r="69" spans="1:8" outlineLevel="2" x14ac:dyDescent="0.25">
      <c r="A69" s="12" t="s">
        <v>19</v>
      </c>
      <c r="B69" s="1" t="s">
        <v>204</v>
      </c>
      <c r="C69" t="s">
        <v>12</v>
      </c>
      <c r="D69" s="1" t="s">
        <v>205</v>
      </c>
      <c r="E69" t="s">
        <v>206</v>
      </c>
      <c r="F69" s="10">
        <v>822116</v>
      </c>
      <c r="G69" s="10">
        <v>4</v>
      </c>
      <c r="H69" s="10">
        <v>0</v>
      </c>
    </row>
    <row r="70" spans="1:8" outlineLevel="2" x14ac:dyDescent="0.25">
      <c r="A70" s="12" t="s">
        <v>19</v>
      </c>
      <c r="B70" s="1" t="s">
        <v>207</v>
      </c>
      <c r="C70" t="s">
        <v>12</v>
      </c>
      <c r="D70" s="1" t="s">
        <v>208</v>
      </c>
      <c r="E70" t="s">
        <v>42</v>
      </c>
      <c r="F70" s="10">
        <v>1178478</v>
      </c>
      <c r="G70" s="10">
        <v>5</v>
      </c>
      <c r="H70" s="10">
        <v>0</v>
      </c>
    </row>
    <row r="71" spans="1:8" outlineLevel="2" x14ac:dyDescent="0.25">
      <c r="A71" s="12" t="s">
        <v>19</v>
      </c>
      <c r="B71" s="1" t="s">
        <v>209</v>
      </c>
      <c r="C71" t="s">
        <v>12</v>
      </c>
      <c r="D71" s="1" t="s">
        <v>210</v>
      </c>
      <c r="E71" t="s">
        <v>211</v>
      </c>
      <c r="F71" s="10">
        <v>579347</v>
      </c>
      <c r="G71" s="10">
        <v>6</v>
      </c>
      <c r="H71" s="10">
        <v>0</v>
      </c>
    </row>
    <row r="72" spans="1:8" outlineLevel="2" x14ac:dyDescent="0.25">
      <c r="A72" s="12" t="s">
        <v>19</v>
      </c>
      <c r="B72" s="1" t="s">
        <v>212</v>
      </c>
      <c r="C72" t="s">
        <v>12</v>
      </c>
      <c r="D72" s="1" t="s">
        <v>213</v>
      </c>
      <c r="E72" t="s">
        <v>214</v>
      </c>
      <c r="F72" s="10">
        <v>670507</v>
      </c>
      <c r="G72" s="10">
        <v>7</v>
      </c>
      <c r="H72" s="10">
        <v>0</v>
      </c>
    </row>
    <row r="73" spans="1:8" outlineLevel="2" x14ac:dyDescent="0.25">
      <c r="A73" s="12" t="s">
        <v>19</v>
      </c>
      <c r="B73" s="1" t="s">
        <v>215</v>
      </c>
      <c r="C73" t="s">
        <v>12</v>
      </c>
      <c r="D73" s="1" t="s">
        <v>216</v>
      </c>
      <c r="E73" t="s">
        <v>203</v>
      </c>
      <c r="F73" s="10">
        <v>1347869</v>
      </c>
      <c r="G73" s="10">
        <v>7</v>
      </c>
      <c r="H73" s="10">
        <v>0</v>
      </c>
    </row>
    <row r="74" spans="1:8" outlineLevel="2" x14ac:dyDescent="0.25">
      <c r="A74" s="12" t="s">
        <v>19</v>
      </c>
      <c r="B74" s="1" t="s">
        <v>217</v>
      </c>
      <c r="C74" t="s">
        <v>12</v>
      </c>
      <c r="D74" s="1" t="s">
        <v>218</v>
      </c>
      <c r="E74" t="s">
        <v>219</v>
      </c>
      <c r="F74" s="10">
        <v>765904</v>
      </c>
      <c r="G74" s="10">
        <v>6</v>
      </c>
      <c r="H74" s="10">
        <v>0</v>
      </c>
    </row>
    <row r="75" spans="1:8" outlineLevel="2" x14ac:dyDescent="0.25">
      <c r="A75" s="12" t="s">
        <v>19</v>
      </c>
      <c r="B75" s="1" t="s">
        <v>220</v>
      </c>
      <c r="C75" t="s">
        <v>12</v>
      </c>
      <c r="D75" s="1" t="s">
        <v>221</v>
      </c>
      <c r="E75" t="s">
        <v>222</v>
      </c>
      <c r="F75" s="10">
        <v>758284</v>
      </c>
      <c r="G75" s="10">
        <v>4</v>
      </c>
      <c r="H75" s="10">
        <v>0</v>
      </c>
    </row>
    <row r="76" spans="1:8" outlineLevel="2" x14ac:dyDescent="0.25">
      <c r="A76" s="12" t="s">
        <v>19</v>
      </c>
      <c r="B76" s="1" t="s">
        <v>223</v>
      </c>
      <c r="C76" t="s">
        <v>16</v>
      </c>
      <c r="D76" s="1" t="s">
        <v>224</v>
      </c>
      <c r="E76" t="s">
        <v>225</v>
      </c>
      <c r="F76" s="10">
        <v>579347</v>
      </c>
      <c r="G76" s="10"/>
      <c r="H76" s="10"/>
    </row>
    <row r="77" spans="1:8" outlineLevel="2" x14ac:dyDescent="0.25">
      <c r="A77" s="12" t="s">
        <v>19</v>
      </c>
      <c r="B77" s="1" t="s">
        <v>226</v>
      </c>
      <c r="C77" t="s">
        <v>16</v>
      </c>
      <c r="D77" s="1" t="s">
        <v>227</v>
      </c>
      <c r="E77" t="s">
        <v>228</v>
      </c>
      <c r="F77" s="10">
        <v>579347</v>
      </c>
      <c r="G77" s="10"/>
      <c r="H77" s="10"/>
    </row>
    <row r="78" spans="1:8" outlineLevel="2" x14ac:dyDescent="0.25">
      <c r="A78" s="12" t="s">
        <v>19</v>
      </c>
      <c r="B78" s="1" t="s">
        <v>229</v>
      </c>
      <c r="C78" t="s">
        <v>12</v>
      </c>
      <c r="D78" s="1" t="s">
        <v>230</v>
      </c>
      <c r="E78" t="s">
        <v>231</v>
      </c>
      <c r="F78" s="10">
        <v>995409</v>
      </c>
      <c r="G78" s="10">
        <v>6</v>
      </c>
      <c r="H78" s="10">
        <v>1</v>
      </c>
    </row>
    <row r="79" spans="1:8" outlineLevel="2" x14ac:dyDescent="0.25">
      <c r="A79" s="12" t="s">
        <v>19</v>
      </c>
      <c r="B79" s="1" t="s">
        <v>232</v>
      </c>
      <c r="C79" t="s">
        <v>12</v>
      </c>
      <c r="D79" s="1" t="s">
        <v>233</v>
      </c>
      <c r="E79" t="s">
        <v>234</v>
      </c>
      <c r="F79" s="10">
        <v>728818</v>
      </c>
      <c r="G79" s="10">
        <v>4</v>
      </c>
      <c r="H79" s="10">
        <v>1</v>
      </c>
    </row>
    <row r="80" spans="1:8" outlineLevel="2" x14ac:dyDescent="0.25">
      <c r="A80" s="12" t="s">
        <v>19</v>
      </c>
      <c r="B80" s="1" t="s">
        <v>235</v>
      </c>
      <c r="C80" t="s">
        <v>12</v>
      </c>
      <c r="D80" s="1" t="s">
        <v>236</v>
      </c>
      <c r="E80" t="s">
        <v>237</v>
      </c>
      <c r="F80" s="10">
        <v>944933</v>
      </c>
      <c r="G80" s="10">
        <v>6</v>
      </c>
      <c r="H80" s="10">
        <v>1</v>
      </c>
    </row>
    <row r="81" spans="1:8" outlineLevel="2" x14ac:dyDescent="0.25">
      <c r="A81" s="12" t="s">
        <v>19</v>
      </c>
      <c r="B81" s="1" t="s">
        <v>238</v>
      </c>
      <c r="C81" t="s">
        <v>12</v>
      </c>
      <c r="D81" s="1" t="s">
        <v>239</v>
      </c>
      <c r="E81" t="s">
        <v>240</v>
      </c>
      <c r="F81" s="10">
        <v>675030</v>
      </c>
      <c r="G81" s="10">
        <v>3</v>
      </c>
      <c r="H81" s="10">
        <v>0</v>
      </c>
    </row>
    <row r="82" spans="1:8" outlineLevel="2" x14ac:dyDescent="0.25">
      <c r="A82" s="12" t="s">
        <v>19</v>
      </c>
      <c r="B82" s="1" t="s">
        <v>241</v>
      </c>
      <c r="C82" t="s">
        <v>12</v>
      </c>
      <c r="D82" s="1" t="s">
        <v>242</v>
      </c>
      <c r="E82" t="s">
        <v>41</v>
      </c>
      <c r="F82" s="10">
        <v>603746</v>
      </c>
      <c r="G82" s="10">
        <v>4</v>
      </c>
      <c r="H82" s="10">
        <v>2</v>
      </c>
    </row>
    <row r="83" spans="1:8" outlineLevel="2" x14ac:dyDescent="0.25">
      <c r="A83" s="12" t="s">
        <v>19</v>
      </c>
      <c r="B83" s="1" t="s">
        <v>243</v>
      </c>
      <c r="C83" t="s">
        <v>16</v>
      </c>
      <c r="D83" s="1" t="s">
        <v>244</v>
      </c>
      <c r="E83" t="s">
        <v>245</v>
      </c>
      <c r="F83" s="10">
        <v>550039</v>
      </c>
      <c r="G83" s="10">
        <v>4</v>
      </c>
      <c r="H83" s="10">
        <v>0</v>
      </c>
    </row>
    <row r="84" spans="1:8" outlineLevel="2" x14ac:dyDescent="0.25">
      <c r="A84" s="12" t="s">
        <v>19</v>
      </c>
      <c r="B84" s="1" t="s">
        <v>246</v>
      </c>
      <c r="C84" t="s">
        <v>12</v>
      </c>
      <c r="D84" s="1" t="s">
        <v>247</v>
      </c>
      <c r="E84" t="s">
        <v>248</v>
      </c>
      <c r="F84" s="10">
        <v>665000</v>
      </c>
      <c r="G84" s="10">
        <v>4</v>
      </c>
      <c r="H84" s="10">
        <v>0</v>
      </c>
    </row>
    <row r="85" spans="1:8" outlineLevel="2" x14ac:dyDescent="0.25">
      <c r="A85" s="12" t="s">
        <v>19</v>
      </c>
      <c r="B85" s="1" t="s">
        <v>249</v>
      </c>
      <c r="C85" t="s">
        <v>16</v>
      </c>
      <c r="D85" s="1" t="s">
        <v>250</v>
      </c>
      <c r="E85" t="s">
        <v>251</v>
      </c>
      <c r="F85" s="10">
        <v>529829</v>
      </c>
      <c r="G85" s="10"/>
      <c r="H85" s="10"/>
    </row>
    <row r="86" spans="1:8" outlineLevel="2" x14ac:dyDescent="0.25">
      <c r="A86" s="12" t="s">
        <v>19</v>
      </c>
      <c r="B86" s="1" t="s">
        <v>252</v>
      </c>
      <c r="C86" t="s">
        <v>12</v>
      </c>
      <c r="D86" s="1" t="s">
        <v>253</v>
      </c>
      <c r="E86" t="s">
        <v>254</v>
      </c>
      <c r="F86" s="10">
        <v>841390</v>
      </c>
      <c r="G86" s="10">
        <v>6</v>
      </c>
      <c r="H86" s="10">
        <v>2</v>
      </c>
    </row>
    <row r="87" spans="1:8" outlineLevel="2" x14ac:dyDescent="0.25">
      <c r="A87" s="12" t="s">
        <v>19</v>
      </c>
      <c r="B87" s="1" t="s">
        <v>255</v>
      </c>
      <c r="C87" t="s">
        <v>12</v>
      </c>
      <c r="D87" s="1" t="s">
        <v>256</v>
      </c>
      <c r="E87" t="s">
        <v>257</v>
      </c>
      <c r="F87" s="10">
        <v>1399943</v>
      </c>
      <c r="G87" s="10">
        <v>9</v>
      </c>
      <c r="H87" s="10">
        <v>0</v>
      </c>
    </row>
    <row r="88" spans="1:8" outlineLevel="2" x14ac:dyDescent="0.25">
      <c r="A88" s="12" t="s">
        <v>19</v>
      </c>
      <c r="B88" s="1" t="s">
        <v>258</v>
      </c>
      <c r="C88" t="s">
        <v>16</v>
      </c>
      <c r="D88" s="1" t="s">
        <v>259</v>
      </c>
      <c r="E88" t="s">
        <v>260</v>
      </c>
      <c r="F88" s="10">
        <v>681628</v>
      </c>
      <c r="G88" s="10">
        <v>4</v>
      </c>
      <c r="H88" s="10">
        <v>0</v>
      </c>
    </row>
    <row r="89" spans="1:8" outlineLevel="2" x14ac:dyDescent="0.25">
      <c r="A89" s="12" t="s">
        <v>19</v>
      </c>
      <c r="B89" s="1" t="s">
        <v>261</v>
      </c>
      <c r="C89" t="s">
        <v>16</v>
      </c>
      <c r="D89" s="1" t="s">
        <v>259</v>
      </c>
      <c r="E89" t="s">
        <v>262</v>
      </c>
      <c r="F89" s="10">
        <v>539464</v>
      </c>
      <c r="G89" s="10">
        <v>3</v>
      </c>
      <c r="H89" s="10">
        <v>0</v>
      </c>
    </row>
    <row r="90" spans="1:8" outlineLevel="2" x14ac:dyDescent="0.25">
      <c r="A90" s="12" t="s">
        <v>19</v>
      </c>
      <c r="B90" s="1" t="s">
        <v>263</v>
      </c>
      <c r="C90" t="s">
        <v>12</v>
      </c>
      <c r="D90" s="1" t="s">
        <v>264</v>
      </c>
      <c r="E90" t="s">
        <v>265</v>
      </c>
      <c r="F90" s="10">
        <v>18174534</v>
      </c>
      <c r="G90" s="10">
        <v>141</v>
      </c>
      <c r="H90" s="10">
        <v>0</v>
      </c>
    </row>
    <row r="91" spans="1:8" outlineLevel="2" x14ac:dyDescent="0.25">
      <c r="A91" s="12" t="s">
        <v>19</v>
      </c>
      <c r="B91" s="1" t="s">
        <v>266</v>
      </c>
      <c r="C91" t="s">
        <v>12</v>
      </c>
      <c r="D91" s="1" t="s">
        <v>267</v>
      </c>
      <c r="E91" t="s">
        <v>268</v>
      </c>
      <c r="F91" s="10">
        <v>4044594</v>
      </c>
      <c r="G91" s="10">
        <v>54</v>
      </c>
      <c r="H91" s="10">
        <v>0</v>
      </c>
    </row>
    <row r="92" spans="1:8" outlineLevel="2" x14ac:dyDescent="0.25">
      <c r="A92" s="12" t="s">
        <v>19</v>
      </c>
      <c r="B92" s="1" t="s">
        <v>269</v>
      </c>
      <c r="C92" t="s">
        <v>12</v>
      </c>
      <c r="D92" s="1" t="s">
        <v>270</v>
      </c>
      <c r="E92" t="s">
        <v>271</v>
      </c>
      <c r="F92" s="10">
        <v>1163046</v>
      </c>
      <c r="G92" s="10">
        <v>8</v>
      </c>
      <c r="H92" s="10">
        <v>0</v>
      </c>
    </row>
    <row r="93" spans="1:8" outlineLevel="2" x14ac:dyDescent="0.25">
      <c r="A93" s="12" t="s">
        <v>19</v>
      </c>
      <c r="B93" s="1" t="s">
        <v>272</v>
      </c>
      <c r="C93" t="s">
        <v>16</v>
      </c>
      <c r="D93" s="1" t="s">
        <v>273</v>
      </c>
      <c r="E93" t="s">
        <v>274</v>
      </c>
      <c r="F93" s="10">
        <v>552800</v>
      </c>
      <c r="G93" s="10"/>
      <c r="H93" s="10"/>
    </row>
    <row r="94" spans="1:8" outlineLevel="2" x14ac:dyDescent="0.25">
      <c r="A94" s="11" t="s">
        <v>19</v>
      </c>
      <c r="B94" s="1" t="s">
        <v>275</v>
      </c>
      <c r="C94" t="s">
        <v>16</v>
      </c>
      <c r="D94" s="1" t="s">
        <v>276</v>
      </c>
      <c r="E94" t="s">
        <v>277</v>
      </c>
      <c r="F94" s="10">
        <v>552596</v>
      </c>
      <c r="G94" s="10"/>
      <c r="H94" s="10"/>
    </row>
    <row r="95" spans="1:8" outlineLevel="1" x14ac:dyDescent="0.25">
      <c r="A95" s="13" t="s">
        <v>28</v>
      </c>
      <c r="B95" s="6"/>
      <c r="C95" s="7"/>
      <c r="D95" s="6"/>
      <c r="E95" s="7"/>
      <c r="F95" s="14">
        <f>SUBTOTAL(9,F51:F94)</f>
        <v>62114360</v>
      </c>
      <c r="G95" s="14">
        <f>SUBTOTAL(9,G51:G94)</f>
        <v>463</v>
      </c>
      <c r="H95" s="14">
        <f>SUBTOTAL(9,H51:H94)</f>
        <v>9</v>
      </c>
    </row>
    <row r="96" spans="1:8" outlineLevel="2" x14ac:dyDescent="0.25">
      <c r="A96" s="12" t="s">
        <v>35</v>
      </c>
      <c r="B96" s="1" t="s">
        <v>278</v>
      </c>
      <c r="C96" t="s">
        <v>12</v>
      </c>
      <c r="D96" s="1" t="s">
        <v>279</v>
      </c>
      <c r="E96" t="s">
        <v>280</v>
      </c>
      <c r="F96" s="10">
        <v>800000</v>
      </c>
      <c r="G96" s="10">
        <v>0</v>
      </c>
      <c r="H96" s="10">
        <v>0</v>
      </c>
    </row>
    <row r="97" spans="1:8" outlineLevel="2" x14ac:dyDescent="0.25">
      <c r="A97" s="12" t="s">
        <v>35</v>
      </c>
      <c r="B97" s="1" t="s">
        <v>281</v>
      </c>
      <c r="C97" t="s">
        <v>14</v>
      </c>
      <c r="D97" s="1" t="s">
        <v>282</v>
      </c>
      <c r="E97" t="s">
        <v>283</v>
      </c>
      <c r="F97" s="10">
        <v>500000</v>
      </c>
      <c r="G97" s="10">
        <v>0</v>
      </c>
      <c r="H97" s="10">
        <v>0</v>
      </c>
    </row>
    <row r="98" spans="1:8" outlineLevel="2" x14ac:dyDescent="0.25">
      <c r="A98" s="12" t="s">
        <v>35</v>
      </c>
      <c r="B98" s="1" t="s">
        <v>284</v>
      </c>
      <c r="C98" t="s">
        <v>14</v>
      </c>
      <c r="D98" s="1" t="s">
        <v>285</v>
      </c>
      <c r="E98" t="s">
        <v>286</v>
      </c>
      <c r="F98" s="10">
        <v>500000</v>
      </c>
      <c r="G98" s="10">
        <v>0</v>
      </c>
      <c r="H98" s="10">
        <v>0</v>
      </c>
    </row>
    <row r="99" spans="1:8" outlineLevel="2" x14ac:dyDescent="0.25">
      <c r="A99" s="11" t="s">
        <v>35</v>
      </c>
      <c r="B99" s="1" t="s">
        <v>287</v>
      </c>
      <c r="C99" t="s">
        <v>14</v>
      </c>
      <c r="D99" s="1" t="s">
        <v>288</v>
      </c>
      <c r="E99" t="s">
        <v>289</v>
      </c>
      <c r="F99" s="10">
        <v>500000</v>
      </c>
      <c r="G99" s="10">
        <v>0</v>
      </c>
      <c r="H99" s="10">
        <v>0</v>
      </c>
    </row>
    <row r="100" spans="1:8" outlineLevel="1" x14ac:dyDescent="0.25">
      <c r="A100" s="13" t="s">
        <v>36</v>
      </c>
      <c r="B100" s="6"/>
      <c r="C100" s="7"/>
      <c r="D100" s="6"/>
      <c r="E100" s="7"/>
      <c r="F100" s="14">
        <f>SUBTOTAL(9,F96:F99)</f>
        <v>2300000</v>
      </c>
      <c r="G100" s="14">
        <f>SUBTOTAL(9,G96:G99)</f>
        <v>0</v>
      </c>
      <c r="H100" s="14">
        <f>SUBTOTAL(9,H96:H99)</f>
        <v>0</v>
      </c>
    </row>
    <row r="101" spans="1:8" outlineLevel="2" x14ac:dyDescent="0.25">
      <c r="A101" s="12" t="s">
        <v>20</v>
      </c>
      <c r="B101" s="1" t="s">
        <v>290</v>
      </c>
      <c r="C101" t="s">
        <v>12</v>
      </c>
      <c r="D101" s="1" t="s">
        <v>291</v>
      </c>
      <c r="E101" t="s">
        <v>292</v>
      </c>
      <c r="F101" s="10">
        <v>969342</v>
      </c>
      <c r="G101" s="10">
        <v>2</v>
      </c>
      <c r="H101" s="10">
        <v>0</v>
      </c>
    </row>
    <row r="102" spans="1:8" outlineLevel="2" x14ac:dyDescent="0.25">
      <c r="A102" s="12" t="s">
        <v>20</v>
      </c>
      <c r="B102" s="1" t="s">
        <v>293</v>
      </c>
      <c r="C102" t="s">
        <v>12</v>
      </c>
      <c r="D102" s="1" t="s">
        <v>294</v>
      </c>
      <c r="E102" t="s">
        <v>295</v>
      </c>
      <c r="F102" s="10">
        <v>561763</v>
      </c>
      <c r="G102" s="10">
        <v>2</v>
      </c>
      <c r="H102" s="10">
        <v>1</v>
      </c>
    </row>
    <row r="103" spans="1:8" outlineLevel="2" x14ac:dyDescent="0.25">
      <c r="A103" s="12" t="s">
        <v>20</v>
      </c>
      <c r="B103" s="1" t="s">
        <v>296</v>
      </c>
      <c r="C103" t="s">
        <v>14</v>
      </c>
      <c r="D103" s="1" t="s">
        <v>297</v>
      </c>
      <c r="E103" t="s">
        <v>298</v>
      </c>
      <c r="F103" s="10">
        <v>516479</v>
      </c>
      <c r="G103" s="10">
        <v>1</v>
      </c>
      <c r="H103" s="10">
        <v>1</v>
      </c>
    </row>
    <row r="104" spans="1:8" outlineLevel="2" x14ac:dyDescent="0.25">
      <c r="A104" s="12" t="s">
        <v>20</v>
      </c>
      <c r="B104" s="1" t="s">
        <v>299</v>
      </c>
      <c r="C104" t="s">
        <v>12</v>
      </c>
      <c r="D104" s="1" t="s">
        <v>300</v>
      </c>
      <c r="E104" t="s">
        <v>301</v>
      </c>
      <c r="F104" s="10">
        <v>500624</v>
      </c>
      <c r="G104" s="10">
        <v>0</v>
      </c>
      <c r="H104" s="10">
        <v>0</v>
      </c>
    </row>
    <row r="105" spans="1:8" outlineLevel="2" x14ac:dyDescent="0.25">
      <c r="A105" s="12" t="s">
        <v>20</v>
      </c>
      <c r="B105" s="1" t="s">
        <v>302</v>
      </c>
      <c r="C105" t="s">
        <v>14</v>
      </c>
      <c r="D105" s="1" t="s">
        <v>303</v>
      </c>
      <c r="E105" t="s">
        <v>304</v>
      </c>
      <c r="F105" s="10">
        <v>500000</v>
      </c>
      <c r="G105" s="10">
        <v>1</v>
      </c>
      <c r="H105" s="10">
        <v>1</v>
      </c>
    </row>
    <row r="106" spans="1:8" outlineLevel="2" x14ac:dyDescent="0.25">
      <c r="A106" s="12" t="s">
        <v>20</v>
      </c>
      <c r="B106" s="1" t="s">
        <v>305</v>
      </c>
      <c r="C106" t="s">
        <v>12</v>
      </c>
      <c r="D106" s="1" t="s">
        <v>306</v>
      </c>
      <c r="E106" t="s">
        <v>45</v>
      </c>
      <c r="F106" s="10">
        <v>543982</v>
      </c>
      <c r="G106" s="10">
        <v>1</v>
      </c>
      <c r="H106" s="10">
        <v>1</v>
      </c>
    </row>
    <row r="107" spans="1:8" outlineLevel="2" x14ac:dyDescent="0.25">
      <c r="A107" s="12" t="s">
        <v>20</v>
      </c>
      <c r="B107" s="1" t="s">
        <v>307</v>
      </c>
      <c r="C107" t="s">
        <v>12</v>
      </c>
      <c r="D107" s="1" t="s">
        <v>308</v>
      </c>
      <c r="E107" t="s">
        <v>309</v>
      </c>
      <c r="F107" s="10">
        <v>763840</v>
      </c>
      <c r="G107" s="10">
        <v>3</v>
      </c>
      <c r="H107" s="10">
        <v>1</v>
      </c>
    </row>
    <row r="108" spans="1:8" outlineLevel="2" x14ac:dyDescent="0.25">
      <c r="A108" s="12" t="s">
        <v>20</v>
      </c>
      <c r="B108" s="1" t="s">
        <v>310</v>
      </c>
      <c r="C108" t="s">
        <v>12</v>
      </c>
      <c r="D108" s="1" t="s">
        <v>311</v>
      </c>
      <c r="E108" t="s">
        <v>312</v>
      </c>
      <c r="F108" s="10">
        <v>1652250</v>
      </c>
      <c r="G108" s="10">
        <v>6</v>
      </c>
      <c r="H108" s="10">
        <v>1</v>
      </c>
    </row>
    <row r="109" spans="1:8" outlineLevel="2" x14ac:dyDescent="0.25">
      <c r="A109" s="12" t="s">
        <v>20</v>
      </c>
      <c r="B109" s="1" t="s">
        <v>313</v>
      </c>
      <c r="C109" t="s">
        <v>14</v>
      </c>
      <c r="D109" s="1" t="s">
        <v>314</v>
      </c>
      <c r="E109" t="s">
        <v>315</v>
      </c>
      <c r="F109" s="10">
        <v>600000</v>
      </c>
      <c r="G109" s="10">
        <v>2</v>
      </c>
      <c r="H109" s="10">
        <v>0</v>
      </c>
    </row>
    <row r="110" spans="1:8" outlineLevel="2" x14ac:dyDescent="0.25">
      <c r="A110" s="12" t="s">
        <v>20</v>
      </c>
      <c r="B110" s="1" t="s">
        <v>316</v>
      </c>
      <c r="C110" t="s">
        <v>12</v>
      </c>
      <c r="D110" s="1" t="s">
        <v>317</v>
      </c>
      <c r="E110" t="s">
        <v>318</v>
      </c>
      <c r="F110" s="10">
        <v>777000</v>
      </c>
      <c r="G110" s="10">
        <v>3</v>
      </c>
      <c r="H110" s="10">
        <v>1</v>
      </c>
    </row>
    <row r="111" spans="1:8" outlineLevel="2" x14ac:dyDescent="0.25">
      <c r="A111" s="12" t="s">
        <v>20</v>
      </c>
      <c r="B111" s="1" t="s">
        <v>319</v>
      </c>
      <c r="C111" t="s">
        <v>14</v>
      </c>
      <c r="D111" s="1" t="s">
        <v>320</v>
      </c>
      <c r="E111" t="s">
        <v>321</v>
      </c>
      <c r="F111" s="10">
        <v>605616</v>
      </c>
      <c r="G111" s="10">
        <v>2</v>
      </c>
      <c r="H111" s="10">
        <v>1</v>
      </c>
    </row>
    <row r="112" spans="1:8" outlineLevel="2" x14ac:dyDescent="0.25">
      <c r="A112" s="12" t="s">
        <v>20</v>
      </c>
      <c r="B112" s="1" t="s">
        <v>322</v>
      </c>
      <c r="C112" t="s">
        <v>14</v>
      </c>
      <c r="D112" s="1" t="s">
        <v>323</v>
      </c>
      <c r="E112" t="s">
        <v>324</v>
      </c>
      <c r="F112" s="10">
        <v>597676</v>
      </c>
      <c r="G112" s="10">
        <v>1</v>
      </c>
      <c r="H112" s="10">
        <v>1</v>
      </c>
    </row>
    <row r="113" spans="1:8" outlineLevel="2" x14ac:dyDescent="0.25">
      <c r="A113" s="12" t="s">
        <v>20</v>
      </c>
      <c r="B113" s="1" t="s">
        <v>325</v>
      </c>
      <c r="C113" t="s">
        <v>14</v>
      </c>
      <c r="D113" s="1" t="s">
        <v>326</v>
      </c>
      <c r="E113" t="s">
        <v>327</v>
      </c>
      <c r="F113" s="10">
        <v>574364</v>
      </c>
      <c r="G113" s="10">
        <v>1</v>
      </c>
      <c r="H113" s="10">
        <v>1</v>
      </c>
    </row>
    <row r="114" spans="1:8" outlineLevel="2" x14ac:dyDescent="0.25">
      <c r="A114" s="11" t="s">
        <v>20</v>
      </c>
      <c r="B114" s="1" t="s">
        <v>328</v>
      </c>
      <c r="C114" t="s">
        <v>14</v>
      </c>
      <c r="D114" s="1" t="s">
        <v>329</v>
      </c>
      <c r="E114" t="s">
        <v>38</v>
      </c>
      <c r="F114" s="10">
        <v>544026</v>
      </c>
      <c r="G114" s="10">
        <v>1</v>
      </c>
      <c r="H114" s="10">
        <v>1</v>
      </c>
    </row>
    <row r="115" spans="1:8" outlineLevel="1" x14ac:dyDescent="0.25">
      <c r="A115" s="13" t="s">
        <v>29</v>
      </c>
      <c r="B115" s="6"/>
      <c r="C115" s="7"/>
      <c r="D115" s="6"/>
      <c r="E115" s="7"/>
      <c r="F115" s="14">
        <f>SUBTOTAL(9,F101:F114)</f>
        <v>9706962</v>
      </c>
      <c r="G115" s="14">
        <f>SUBTOTAL(9,G101:G114)</f>
        <v>26</v>
      </c>
      <c r="H115" s="14">
        <f>SUBTOTAL(9,H101:H114)</f>
        <v>11</v>
      </c>
    </row>
    <row r="116" spans="1:8" outlineLevel="2" x14ac:dyDescent="0.25">
      <c r="A116" s="12" t="s">
        <v>21</v>
      </c>
      <c r="B116" s="1" t="s">
        <v>330</v>
      </c>
      <c r="C116" t="s">
        <v>12</v>
      </c>
      <c r="D116" s="1" t="s">
        <v>331</v>
      </c>
      <c r="E116" t="s">
        <v>332</v>
      </c>
      <c r="F116" s="10">
        <v>500000</v>
      </c>
      <c r="G116" s="10"/>
      <c r="H116" s="10"/>
    </row>
    <row r="117" spans="1:8" outlineLevel="2" x14ac:dyDescent="0.25">
      <c r="A117" s="12" t="s">
        <v>21</v>
      </c>
      <c r="B117" s="1" t="s">
        <v>333</v>
      </c>
      <c r="C117" t="s">
        <v>12</v>
      </c>
      <c r="D117" s="1" t="s">
        <v>334</v>
      </c>
      <c r="E117" t="s">
        <v>335</v>
      </c>
      <c r="F117" s="10">
        <v>537307</v>
      </c>
      <c r="G117" s="10"/>
      <c r="H117" s="10"/>
    </row>
    <row r="118" spans="1:8" outlineLevel="2" x14ac:dyDescent="0.25">
      <c r="A118" s="12" t="s">
        <v>21</v>
      </c>
      <c r="B118" s="1" t="s">
        <v>336</v>
      </c>
      <c r="C118" t="s">
        <v>12</v>
      </c>
      <c r="D118" s="1" t="s">
        <v>34</v>
      </c>
      <c r="E118" t="s">
        <v>337</v>
      </c>
      <c r="F118" s="10">
        <v>958000</v>
      </c>
      <c r="G118" s="10"/>
      <c r="H118" s="10"/>
    </row>
    <row r="119" spans="1:8" outlineLevel="2" x14ac:dyDescent="0.25">
      <c r="A119" s="11" t="s">
        <v>21</v>
      </c>
      <c r="B119" s="1" t="s">
        <v>338</v>
      </c>
      <c r="C119" t="s">
        <v>12</v>
      </c>
      <c r="D119" s="1" t="s">
        <v>339</v>
      </c>
      <c r="E119" t="s">
        <v>340</v>
      </c>
      <c r="F119" s="10">
        <v>508011</v>
      </c>
      <c r="G119" s="10"/>
      <c r="H119" s="10"/>
    </row>
    <row r="120" spans="1:8" outlineLevel="1" x14ac:dyDescent="0.25">
      <c r="A120" s="13" t="s">
        <v>30</v>
      </c>
      <c r="B120" s="6"/>
      <c r="C120" s="7"/>
      <c r="D120" s="6"/>
      <c r="E120" s="7"/>
      <c r="F120" s="14">
        <f>SUBTOTAL(9,F116:F119)</f>
        <v>2503318</v>
      </c>
      <c r="G120" s="14">
        <f>SUBTOTAL(9,G116:G119)</f>
        <v>0</v>
      </c>
      <c r="H120" s="14">
        <f>SUBTOTAL(9,H116:H119)</f>
        <v>0</v>
      </c>
    </row>
    <row r="121" spans="1:8" x14ac:dyDescent="0.25">
      <c r="A121" s="16" t="s">
        <v>31</v>
      </c>
      <c r="B121" s="8"/>
      <c r="C121" s="9"/>
      <c r="D121" s="8"/>
      <c r="E121" s="9"/>
      <c r="F121" s="17">
        <f>SUBTOTAL(9,F8:F119)</f>
        <v>138302120</v>
      </c>
      <c r="G121" s="17">
        <f>SUBTOTAL(9,G8:G119)</f>
        <v>489</v>
      </c>
      <c r="H121" s="17">
        <f>SUBTOTAL(9,H8:H119)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May 2019</dc:title>
  <dc:creator>Domansky, Scott</dc:creator>
  <cp:lastModifiedBy>Moon Callison</cp:lastModifiedBy>
  <dcterms:created xsi:type="dcterms:W3CDTF">2018-12-03T22:59:04Z</dcterms:created>
  <dcterms:modified xsi:type="dcterms:W3CDTF">2019-06-03T23:45:28Z</dcterms:modified>
</cp:coreProperties>
</file>