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6D265BEB-32E6-4B95-95BD-134A4C487F92}" xr6:coauthVersionLast="40" xr6:coauthVersionMax="40" xr10:uidLastSave="{00000000-0000-0000-0000-000000000000}"/>
  <bookViews>
    <workbookView xWindow="1530" yWindow="540" windowWidth="27030" windowHeight="14730" xr2:uid="{40CC2984-8280-4163-A0DF-FF9864B89EEE}"/>
  </bookViews>
  <sheets>
    <sheet name="March 500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2" i="1" l="1"/>
  <c r="H101" i="1"/>
  <c r="G101" i="1"/>
  <c r="F101" i="1"/>
  <c r="H96" i="1"/>
  <c r="G96" i="1"/>
  <c r="F96" i="1"/>
  <c r="H87" i="1"/>
  <c r="G87" i="1"/>
  <c r="F87" i="1"/>
  <c r="H81" i="1"/>
  <c r="G81" i="1"/>
  <c r="F81" i="1"/>
  <c r="H78" i="1"/>
  <c r="G78" i="1"/>
  <c r="F78" i="1"/>
  <c r="H50" i="1"/>
  <c r="G50" i="1"/>
  <c r="F50" i="1"/>
  <c r="H44" i="1"/>
  <c r="G44" i="1"/>
  <c r="F44" i="1"/>
  <c r="H42" i="1"/>
  <c r="G42" i="1"/>
  <c r="F42" i="1"/>
  <c r="H37" i="1"/>
  <c r="G37" i="1"/>
  <c r="F37" i="1"/>
  <c r="H35" i="1"/>
  <c r="G35" i="1"/>
  <c r="F35" i="1"/>
  <c r="H33" i="1"/>
  <c r="G33" i="1"/>
  <c r="F33" i="1"/>
  <c r="H29" i="1"/>
  <c r="G29" i="1"/>
  <c r="F29" i="1"/>
  <c r="H17" i="1"/>
  <c r="G17" i="1"/>
  <c r="G102" i="1" s="1"/>
  <c r="F17" i="1"/>
  <c r="F102" i="1" s="1"/>
</calcChain>
</file>

<file path=xl/sharedStrings.xml><?xml version="1.0" encoding="utf-8"?>
<sst xmlns="http://schemas.openxmlformats.org/spreadsheetml/2006/main" count="431" uniqueCount="279">
  <si>
    <t>CITY OF SEATTLE</t>
  </si>
  <si>
    <t>SEATTLE DEPARTMENT OF CONSTRUCTION AND INSPECTIONS</t>
  </si>
  <si>
    <t>ISSUED BUILDING DEVELOPMENT PERMITS</t>
  </si>
  <si>
    <t>Permit Type</t>
  </si>
  <si>
    <t>Permit Number</t>
  </si>
  <si>
    <t>Review Type</t>
  </si>
  <si>
    <t>Project Address</t>
  </si>
  <si>
    <t>Project Description</t>
  </si>
  <si>
    <t>Issue Value</t>
  </si>
  <si>
    <t>Units Added</t>
  </si>
  <si>
    <t>Units Removed</t>
  </si>
  <si>
    <t>Blanket Tenant Improvement Permit</t>
  </si>
  <si>
    <t>Full C</t>
  </si>
  <si>
    <t>Construction Permit-Commercial-Add/Alt</t>
  </si>
  <si>
    <t>Full +</t>
  </si>
  <si>
    <t>Construction Permit-Commercial-New</t>
  </si>
  <si>
    <t>Dependent Building</t>
  </si>
  <si>
    <t>Construction Permit-Institutional-Add/Alt</t>
  </si>
  <si>
    <t>4000 15TH AVE NE</t>
  </si>
  <si>
    <t>Construction Permit-Multifamily-Add/Alt</t>
  </si>
  <si>
    <t>Construction Permit-Multifamily-New</t>
  </si>
  <si>
    <t>Construction Permit-Single Family/Duplex-New</t>
  </si>
  <si>
    <t>Mechanical Permit</t>
  </si>
  <si>
    <t>Phased Project Permit</t>
  </si>
  <si>
    <t>Field</t>
  </si>
  <si>
    <t>Blanket Tenant Improvement Permit Total</t>
  </si>
  <si>
    <t>Construction Permit-Commercial-Add/Alt Total</t>
  </si>
  <si>
    <t>Construction Permit-Commercial-New Total</t>
  </si>
  <si>
    <t>Construction Permit-Institutional-Add/Alt Total</t>
  </si>
  <si>
    <t>Construction Permit-Multifamily-Add/Alt Total</t>
  </si>
  <si>
    <t>Construction Permit-Multifamily-New Total</t>
  </si>
  <si>
    <t>Construction Permit-Single Family/Duplex-New Total</t>
  </si>
  <si>
    <t>Mechanical Permit Total</t>
  </si>
  <si>
    <t>Phased Project Permit Total</t>
  </si>
  <si>
    <t>Grand Total</t>
  </si>
  <si>
    <t>Construction Permit-Industrial-Add/Alt</t>
  </si>
  <si>
    <t>Construction Permit-Industrial-Add/Alt Total</t>
  </si>
  <si>
    <t>505 MADISON ST</t>
  </si>
  <si>
    <t>325 9TH AVE</t>
  </si>
  <si>
    <t>Construction Permit-Single Family/Duplex-Add/Alt</t>
  </si>
  <si>
    <t>Construction Permit-Single Family/Duplex-Add/Alt Total</t>
  </si>
  <si>
    <t>1301 2ND AVE</t>
  </si>
  <si>
    <t>1165 EASTLAKE AVE E</t>
  </si>
  <si>
    <t>Establish use as and construct new single family residence, per plan.</t>
  </si>
  <si>
    <t>1208 EASTLAKE AVE E</t>
  </si>
  <si>
    <t>6686599-BK</t>
  </si>
  <si>
    <t>1420 5TH AVE</t>
  </si>
  <si>
    <t>Blanket permit tenant improvements to office space on the 24th and 25th floors, per plans.</t>
  </si>
  <si>
    <t>6703944-BK</t>
  </si>
  <si>
    <t>801 N 34TH ST</t>
  </si>
  <si>
    <t>Blanket permit tenant improvements to office space for Adobe on floors L1 &amp; L2, per plans.</t>
  </si>
  <si>
    <t>6704211-BK</t>
  </si>
  <si>
    <t>83 S KING ST</t>
  </si>
  <si>
    <t>Blanket permit tenant improvements to office space on the 3rd floor, per plans.</t>
  </si>
  <si>
    <t>6707760-BK</t>
  </si>
  <si>
    <t>1201 3RD AVE</t>
  </si>
  <si>
    <t>Blanket permit tenant improvements to office space for Boston Consulting Group on the 53rd floor, per plans.</t>
  </si>
  <si>
    <t>6712235-BK</t>
  </si>
  <si>
    <t>Blanket permit tenant improvements to office space for Zillow on the 31st floor, per plans.</t>
  </si>
  <si>
    <t>6712661-BK</t>
  </si>
  <si>
    <t>1011 WESTERN AVE</t>
  </si>
  <si>
    <t>Blanket permit tenant improvements to office space for Pensar on the 10th floor, per plans.</t>
  </si>
  <si>
    <t>6714915-BK</t>
  </si>
  <si>
    <t>6715022-BK</t>
  </si>
  <si>
    <t>1201 4TH AVE</t>
  </si>
  <si>
    <t>Blanket permit tenant improvements to office space for Zymeworks on the 20th and 21st floors, per plans.</t>
  </si>
  <si>
    <t>6715977-BK</t>
  </si>
  <si>
    <t>720 3RD AVE</t>
  </si>
  <si>
    <t>Blanket permit tenant improvements to office space for Instructure on the 15th floor, per plans.</t>
  </si>
  <si>
    <t>6620141-CN</t>
  </si>
  <si>
    <t>614 NW 46TH ST</t>
  </si>
  <si>
    <t>Voluntary seismic upgrades and alterations to existing public facility office building, per plan.  Mechanical included.</t>
  </si>
  <si>
    <t>6678279-CN</t>
  </si>
  <si>
    <t>825 EASTLAKE AVE E</t>
  </si>
  <si>
    <t>Change use of portion of existing laboratory space to pharmacy and construct alterations for pharmacy on seventh floor of Seattle Cancer Care Alliance (SCCA) Building, per plan.</t>
  </si>
  <si>
    <t>6673690-CN</t>
  </si>
  <si>
    <t>970 DENNY WAY</t>
  </si>
  <si>
    <t>Change use from retail sales and service to medical services and Construct initial tenant improvements on the first floor (south) of Mixed Use building, per plan.</t>
  </si>
  <si>
    <t>6674609-CN</t>
  </si>
  <si>
    <t>4755 FAUNTLEROY WAY SW</t>
  </si>
  <si>
    <t>Construct initial tenant improvement to ground floor tenant space in a mixed-use building for a Whole Foods Grocery, occupy per plans, Mechanical included this permit.</t>
  </si>
  <si>
    <t>6690426-CN</t>
  </si>
  <si>
    <t>503 WESTLAKE AVE N</t>
  </si>
  <si>
    <t>Tenant improvements to existing offices on 3rd, 4th &amp; 5th floors of existing commercial building, per plan.</t>
  </si>
  <si>
    <t>6691273-CN</t>
  </si>
  <si>
    <t>1818 FAIRVIEW AVE E</t>
  </si>
  <si>
    <t>Establish use as office and construct TI (VC Suites), on level 1 of existing commercial building, per plan.  Mechanical work is included in this permit.</t>
  </si>
  <si>
    <t>6694389-CN</t>
  </si>
  <si>
    <t>2656 NE UNIVERSITY VILLAGE ST</t>
  </si>
  <si>
    <t>Tenant improvements to add yoga studio commercial building for Lululemon Athletica, occupy per plan.</t>
  </si>
  <si>
    <t>6694609-CN</t>
  </si>
  <si>
    <t>2401 UTAH AVE S</t>
  </si>
  <si>
    <t>Construct tenant improvements to portions of the existing Starbucks headquarters building level 1, per plans</t>
  </si>
  <si>
    <t>6695927-CN</t>
  </si>
  <si>
    <t>Construct tenant improvements in existing commercial building on levels 2-4, per plan.</t>
  </si>
  <si>
    <t>6701600-CN</t>
  </si>
  <si>
    <t>3301 S HORTON ST</t>
  </si>
  <si>
    <t>Site work and alterations to existing institutional building to integrate a geothermal heating system into existing HVAC, per plan. Mechanical is included</t>
  </si>
  <si>
    <t>6645214-CN</t>
  </si>
  <si>
    <t>1430 N 130TH ST</t>
  </si>
  <si>
    <t>Addition and alterations to existing storage building, per plan. Mechanical system is included.</t>
  </si>
  <si>
    <t>6375702-CN</t>
  </si>
  <si>
    <t>101 NE NORTHLAKE WAY</t>
  </si>
  <si>
    <t>Construct piers, install piles and ramps for a marine service station, occupy per plan.</t>
  </si>
  <si>
    <t>6375854-CN</t>
  </si>
  <si>
    <t>Establish use as and Construct research and development laboratory and office building with below grade parking and occupy, per plan. (Shoring and Excavation under 6373123)_x000D_
Major revision of old 3004985 MUP. New MUP number is 3015728.</t>
  </si>
  <si>
    <t>6610743-CN</t>
  </si>
  <si>
    <t>1501 NW 59TH ST</t>
  </si>
  <si>
    <t xml:space="preserve">Construction of residential and retail building and occupy, per plan_x000D_
</t>
  </si>
  <si>
    <t>6635670-CN</t>
  </si>
  <si>
    <t>6605 13TH AVE S</t>
  </si>
  <si>
    <t>Construct exterior wall repairs and alterations to existing building (Georgetown Steam Plant), per plan</t>
  </si>
  <si>
    <t>Construction Permit-Industrial-New</t>
  </si>
  <si>
    <t>6605004-CN</t>
  </si>
  <si>
    <t>5209 EAST MARGINAL WAY S</t>
  </si>
  <si>
    <t>Site work, grading and construct a slab on grade and storage structure, occupy per plans.</t>
  </si>
  <si>
    <t>6556369-CN</t>
  </si>
  <si>
    <t>3014 NW 67TH ST</t>
  </si>
  <si>
    <t>Change Use from museum to school and construct substantial alterations and addition to existing institutional building, occupy per plan.  Mechanical included. (Webster School)</t>
  </si>
  <si>
    <t>6623256-CN</t>
  </si>
  <si>
    <t>6000 39TH AVE S</t>
  </si>
  <si>
    <t>Construct alterations to existing park for new light poles, remove play field and replace with turf, per plan.</t>
  </si>
  <si>
    <t>6688469-CN</t>
  </si>
  <si>
    <t>2550 34TH AVE W</t>
  </si>
  <si>
    <t>Construct voluntary seismic upgrades to existing institution (Catherine Blaine K-8 School) per plan.  Mechanical included.</t>
  </si>
  <si>
    <t>6696817-CN</t>
  </si>
  <si>
    <t>Construct interior alterations to existing institutional building (Harborview Medical Center) on Level B of East Hospital Building, per plan.  Mechanical Included.</t>
  </si>
  <si>
    <t>Construction Permit-Institutional-New</t>
  </si>
  <si>
    <t>6585356-CN</t>
  </si>
  <si>
    <t>4198 EAST STEVENS WAY NE</t>
  </si>
  <si>
    <t>Construction of residential building with marketplace and dining on campus of University of Washington and occupy, per plan (mechanical included).</t>
  </si>
  <si>
    <t>6580603-CN</t>
  </si>
  <si>
    <t>10516 LAKE CITY WAY NE</t>
  </si>
  <si>
    <t>Substantial alterations to existing retail store, change use to apartments and occupy, per plans.</t>
  </si>
  <si>
    <t>6616168-CN</t>
  </si>
  <si>
    <t>223 YESLER WAY</t>
  </si>
  <si>
    <t>Construct substantial alterations to existing mixed use high rise building, per plan.</t>
  </si>
  <si>
    <t>6621100-CN</t>
  </si>
  <si>
    <t>117 18TH AVE</t>
  </si>
  <si>
    <t>Construct alterations and voluntary seismic retrofit to existing apartment building (El Nor), per plan.</t>
  </si>
  <si>
    <t>6641937-CN</t>
  </si>
  <si>
    <t>1600 18TH AVE</t>
  </si>
  <si>
    <t>Construct alterations to existing multifamily building and seismic improvements, per plan.</t>
  </si>
  <si>
    <t>6715204-CN</t>
  </si>
  <si>
    <t>1920 4TH AVE</t>
  </si>
  <si>
    <t>Construct interior alterations to Suite 2603 of existing multifamily building, subject to field inspection (STFI).</t>
  </si>
  <si>
    <t>6614256-CN</t>
  </si>
  <si>
    <t>9545 ASHWORTH AVE N</t>
  </si>
  <si>
    <t>Establish use as and construct a multi-family building, occupy per plans</t>
  </si>
  <si>
    <t>6566754-CN</t>
  </si>
  <si>
    <t>2300 6TH AVE</t>
  </si>
  <si>
    <t>Shoring and Excavation for construction of a residential and retail building with below grade parking, per plan.</t>
  </si>
  <si>
    <t>6597263-CN</t>
  </si>
  <si>
    <t>1319 NW 85TH ST</t>
  </si>
  <si>
    <t>Establish use as rowhouse and construct new townhouse structure with surface parking, per plan.</t>
  </si>
  <si>
    <t>6599554-CN</t>
  </si>
  <si>
    <t>1302 W NEWTON ST</t>
  </si>
  <si>
    <t>Establish use as and construct a townhouse structure with attached garages, per plan.</t>
  </si>
  <si>
    <t>6603689-CN</t>
  </si>
  <si>
    <t>4612 STONE WAY N</t>
  </si>
  <si>
    <t>Construct new mixed-use residential building, occupy per plan.</t>
  </si>
  <si>
    <t>6606768-CN</t>
  </si>
  <si>
    <t>5255 FAUNTLEROY WAY SW</t>
  </si>
  <si>
    <t>Establish use as rowhouses and construct 3-unit townhouse, per plans.</t>
  </si>
  <si>
    <t>6616686-CN</t>
  </si>
  <si>
    <t>9045 MARY AVE NW</t>
  </si>
  <si>
    <t>Construct east four-unit townhouse, per plan (Construction of (2) four unit townhouses with surface parking, per plan - Processing for 2 records under 6616686-CN).</t>
  </si>
  <si>
    <t>6622148-CN</t>
  </si>
  <si>
    <t>1829 11TH AVE W</t>
  </si>
  <si>
    <t>Establish use as rowhouses and construct a townhouse building, per plan.</t>
  </si>
  <si>
    <t>6622258-CN</t>
  </si>
  <si>
    <t>3415 BEACON AVE S</t>
  </si>
  <si>
    <t>Establish use as and construct new 5-unit townhouse structure, per plan.</t>
  </si>
  <si>
    <t>6626303-CN</t>
  </si>
  <si>
    <t>3821 S CLOVERDALE ST</t>
  </si>
  <si>
    <t>Establish use as rowhouse and construct new townhouse structure with detached garages, per plan.</t>
  </si>
  <si>
    <t>6628274-CN</t>
  </si>
  <si>
    <t>2108 E JAMES ST</t>
  </si>
  <si>
    <t>Establish use as rowhouse and construct a townhouse building, per plan.</t>
  </si>
  <si>
    <t>6628930-CN</t>
  </si>
  <si>
    <t>8839 MIDVALE AVE N</t>
  </si>
  <si>
    <t>Construct east 4-unit townhouse, per plans.  (Establish use as townhouses and construct 2 townhouse structures.  Reviews and processing for 2 construction records under 6628930-CN)</t>
  </si>
  <si>
    <t>6630111-CN</t>
  </si>
  <si>
    <t>3106 NE 55TH ST</t>
  </si>
  <si>
    <t>Construct new South townhouse building, per plan. (Construct (1) townhouse and (1) duplex with surface parking / review and process for 2 AP's under 6630111).</t>
  </si>
  <si>
    <t>6633419-CN</t>
  </si>
  <si>
    <t>6115 17TH AVE NW</t>
  </si>
  <si>
    <t>Establish use as rowhouse and construct a townhouse building with surface parking, per plan.</t>
  </si>
  <si>
    <t>6636137-CN</t>
  </si>
  <si>
    <t>4235 S LUCILE ST</t>
  </si>
  <si>
    <t>Establish use as Townhouse and construct residential townhouse, per plan.</t>
  </si>
  <si>
    <t>6636579-CN</t>
  </si>
  <si>
    <t>1103 SUMMIT AVE</t>
  </si>
  <si>
    <t>Establish use as apartment and construct new multifamily building, per plan.</t>
  </si>
  <si>
    <t>6636585-CN</t>
  </si>
  <si>
    <t>2226 NW 63RD ST</t>
  </si>
  <si>
    <t>6669054-CN</t>
  </si>
  <si>
    <t>Construct west 4-unit townhouse, per plans.  (Establish use as townhouses and construct 2 townhouse structures.  Reviews and processing for 2 construction records under 6628930-CN)</t>
  </si>
  <si>
    <t>6670865-CN</t>
  </si>
  <si>
    <t>2000 THORNDYKE AVE W</t>
  </si>
  <si>
    <t>Establish use as rowhouse and construct a townhouse building with attached garages, per plan.</t>
  </si>
  <si>
    <t>6670911-CN</t>
  </si>
  <si>
    <t>2320 15TH AVE S</t>
  </si>
  <si>
    <t>Construct west 4-unit townhouse structure, per plans.  (Establish use as townhouses and construct two 4-unit townhouses.  Reviews and processing for 2 construction records under 6670911-CN).</t>
  </si>
  <si>
    <t>6673090-CN</t>
  </si>
  <si>
    <t>9043 MARY AVE NW</t>
  </si>
  <si>
    <t>Construct west four-unit townhouse, per plan (Construction of (2) four-unit townhouses with surface parking, per plan - Processing for 2 records under 6616686-CN).</t>
  </si>
  <si>
    <t>6676461-CN</t>
  </si>
  <si>
    <t>917 NW 51ST ST</t>
  </si>
  <si>
    <t>Establish use as row house and construct new multifamily building, occupy per plan</t>
  </si>
  <si>
    <t>6676979-CN</t>
  </si>
  <si>
    <t>2322 15TH AVE S</t>
  </si>
  <si>
    <t>Construct east 4-unit townhouse structure, per plans.  (Establish use as townhouses and construct two 4-unit townhouses.  Reviews and processing for 2 construction records under 6670911-CN).</t>
  </si>
  <si>
    <t>6689231-CN</t>
  </si>
  <si>
    <t>801 NW 50TH ST</t>
  </si>
  <si>
    <t>Construct new townhouse, per plan.</t>
  </si>
  <si>
    <t>6694571-CN</t>
  </si>
  <si>
    <t>6329 34TH AVE SW</t>
  </si>
  <si>
    <t>Establish use as and construct a townhouse building, occupy per plan.</t>
  </si>
  <si>
    <t>6632708-CN</t>
  </si>
  <si>
    <t>1918 NW 65TH ST</t>
  </si>
  <si>
    <t>Establish use as and construct new live/work and townhouse building, per plan.</t>
  </si>
  <si>
    <t>6651971-CN</t>
  </si>
  <si>
    <t>6539 4TH AVE NE</t>
  </si>
  <si>
    <t>Establish use as and construct new townhouse building, per plan.</t>
  </si>
  <si>
    <t>6689246-CN</t>
  </si>
  <si>
    <t>1700 17TH AVE E</t>
  </si>
  <si>
    <t>Construct addition and alterations to existing single family residence, per plan.</t>
  </si>
  <si>
    <t>6690302-CN</t>
  </si>
  <si>
    <t>2725 QUEEN ANNE AVE N</t>
  </si>
  <si>
    <t>Construct addition, substantial alterations and an accessory dwelling unit (ADU), per plans</t>
  </si>
  <si>
    <t>6669926-CN</t>
  </si>
  <si>
    <t>707 N 71ST ST</t>
  </si>
  <si>
    <t>6676359-CN</t>
  </si>
  <si>
    <t>1810 37TH AVE E</t>
  </si>
  <si>
    <t>Construct new single family residence and new detached accessory dwelling unit (DADU) with garage, per plan.</t>
  </si>
  <si>
    <t>6677578-CN</t>
  </si>
  <si>
    <t>2711 E ROY ST</t>
  </si>
  <si>
    <t>Establish use as and construct single family residence, per plan.</t>
  </si>
  <si>
    <t>6684957-CN</t>
  </si>
  <si>
    <t>2240 WEST VIEWMONT WAY W</t>
  </si>
  <si>
    <t>6692075-CN</t>
  </si>
  <si>
    <t>3850 36TH AVE W</t>
  </si>
  <si>
    <t>Establish use as and construct a single-family residence, per plans</t>
  </si>
  <si>
    <t>6695714-ME</t>
  </si>
  <si>
    <t>2200 7TH AVE</t>
  </si>
  <si>
    <t>HVAC improvement on levels 6 through 24 (in Tower 1) with associated ducting, piping and controls, per plan.</t>
  </si>
  <si>
    <t>6688084-ME</t>
  </si>
  <si>
    <t>HVAC installation with associated grilles and ductwork, on levels 1 and 2, per plan.</t>
  </si>
  <si>
    <t>6690162-ME</t>
  </si>
  <si>
    <t>2749 CALIFORNIA AVE SW</t>
  </si>
  <si>
    <t>Install HVAC equipment for a PCC Grocery store in a multi-use building.  Equipment consists of multiple water source heat pumps, mini-split heat pumps/AC units, (1) type I kitchen &amp; (1) type II kitchen hood and DOAS and gas fired make-up units, per plan.</t>
  </si>
  <si>
    <t>6692490-ME</t>
  </si>
  <si>
    <t>1109 N 93rd ST</t>
  </si>
  <si>
    <t>Installation exhaust fans and ducts. Installation A/C. Installation 9 _x000D_
 energy recovery ventilators.</t>
  </si>
  <si>
    <t>6695708-ME</t>
  </si>
  <si>
    <t>HVAC improvement on levels 2 and 3(in Tower 2) with associated ducting, piping and controls, per plan.</t>
  </si>
  <si>
    <t>6656133-ME</t>
  </si>
  <si>
    <t>Replacing an existing AHU Fan with a fan wall, per plan.</t>
  </si>
  <si>
    <t>6709034-ME</t>
  </si>
  <si>
    <t>2100 7TH AVE</t>
  </si>
  <si>
    <t>In Tower 2: Install fan terminal units, associated duct work, and diffusers to accommodate full floor tenant improvement on levels 4 and 5.  Install exhaust fan on roof of level 8 to serve restrooms on levels 6 and 7, per plans.</t>
  </si>
  <si>
    <t>6709553-ME</t>
  </si>
  <si>
    <t>Interior renovation of existing lab and classroom spaces, per plan</t>
  </si>
  <si>
    <t>6507024-PH</t>
  </si>
  <si>
    <t>920 OLIVE WAY</t>
  </si>
  <si>
    <t>Phased project:  Construction of residential and retail building above convention center loading dock and occupy, per plan (see also 6501134 and 6550917)</t>
  </si>
  <si>
    <t>6319280-PH</t>
  </si>
  <si>
    <t>800 COLUMBIA ST</t>
  </si>
  <si>
    <t>Phased project:  Construction of an apartment building with below grade parking and occupy, per plan</t>
  </si>
  <si>
    <t>6602569-PH</t>
  </si>
  <si>
    <t>1812 BROADWAY</t>
  </si>
  <si>
    <t>Phased project: Construct mixed use building with below grade parking, occupy per plan.  Mechanical included.</t>
  </si>
  <si>
    <t>6602570-PH</t>
  </si>
  <si>
    <t>1732 BROADWAY</t>
  </si>
  <si>
    <t>Phased project:  Construction of a residential, retail, and live-work building with below grade parking and occupy, per plan</t>
  </si>
  <si>
    <t>Construction Permit-Industrial-New Total</t>
  </si>
  <si>
    <t>Construction Permit-Institutional-New Total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</si>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</sst>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0" fontId="2" fillId="3" borderId="0" xfId="0" applyFont="1" applyFill="1"/>
    <xf numFmtId="0" fontId="0" fillId="3" borderId="0" xfId="0" applyFill="1"/>
    <xf numFmtId="164" fontId="0" fillId="3" borderId="0" xfId="1" applyNumberFormat="1" applyFont="1" applyFill="1"/>
    <xf numFmtId="0" fontId="2" fillId="2" borderId="0" xfId="0" applyFont="1" applyFill="1"/>
    <xf numFmtId="0" fontId="0" fillId="2" borderId="0" xfId="0" applyFill="1"/>
    <xf numFmtId="164" fontId="0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C1B7-A575-4FF4-9880-72245E0D316A}">
  <dimension ref="A1:H102"/>
  <sheetViews>
    <sheetView tabSelected="1" workbookViewId="0"/>
  </sheetViews>
  <sheetFormatPr defaultRowHeight="15" outlineLevelRow="2" x14ac:dyDescent="0.25"/>
  <cols>
    <col min="1" max="1" width="47.28515625" customWidth="1"/>
    <col min="2" max="2" width="14.85546875" bestFit="1" customWidth="1"/>
    <col min="3" max="3" width="19" bestFit="1" customWidth="1"/>
    <col min="4" max="4" width="26.28515625" bestFit="1" customWidth="1"/>
    <col min="5" max="5" width="41.5703125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2019</v>
      </c>
    </row>
    <row r="5" spans="1:8" x14ac:dyDescent="0.25">
      <c r="A5" s="1" t="s">
        <v>278</v>
      </c>
    </row>
    <row r="7" spans="1:8" ht="15.75" customHeight="1" x14ac:dyDescent="0.2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5" t="s">
        <v>8</v>
      </c>
      <c r="G7" s="5" t="s">
        <v>9</v>
      </c>
      <c r="H7" s="5" t="s">
        <v>10</v>
      </c>
    </row>
    <row r="8" spans="1:8" outlineLevel="2" x14ac:dyDescent="0.25">
      <c r="A8" t="s">
        <v>11</v>
      </c>
      <c r="B8" t="s">
        <v>45</v>
      </c>
      <c r="C8" t="s">
        <v>14</v>
      </c>
      <c r="D8" t="s">
        <v>46</v>
      </c>
      <c r="E8" t="s">
        <v>47</v>
      </c>
      <c r="F8" s="2">
        <v>1579091</v>
      </c>
    </row>
    <row r="9" spans="1:8" outlineLevel="2" x14ac:dyDescent="0.25">
      <c r="A9" t="s">
        <v>11</v>
      </c>
      <c r="B9" t="s">
        <v>48</v>
      </c>
      <c r="C9" t="s">
        <v>14</v>
      </c>
      <c r="D9" t="s">
        <v>49</v>
      </c>
      <c r="E9" t="s">
        <v>50</v>
      </c>
      <c r="F9" s="2">
        <v>2000000</v>
      </c>
    </row>
    <row r="10" spans="1:8" outlineLevel="2" x14ac:dyDescent="0.25">
      <c r="A10" t="s">
        <v>11</v>
      </c>
      <c r="B10" t="s">
        <v>51</v>
      </c>
      <c r="C10" t="s">
        <v>14</v>
      </c>
      <c r="D10" t="s">
        <v>52</v>
      </c>
      <c r="E10" t="s">
        <v>53</v>
      </c>
      <c r="F10" s="2">
        <v>1100000</v>
      </c>
    </row>
    <row r="11" spans="1:8" outlineLevel="2" x14ac:dyDescent="0.25">
      <c r="A11" t="s">
        <v>11</v>
      </c>
      <c r="B11" t="s">
        <v>54</v>
      </c>
      <c r="C11" t="s">
        <v>14</v>
      </c>
      <c r="D11" t="s">
        <v>55</v>
      </c>
      <c r="E11" t="s">
        <v>56</v>
      </c>
      <c r="F11" s="2">
        <v>500000</v>
      </c>
    </row>
    <row r="12" spans="1:8" outlineLevel="2" x14ac:dyDescent="0.25">
      <c r="A12" t="s">
        <v>11</v>
      </c>
      <c r="B12" t="s">
        <v>57</v>
      </c>
      <c r="C12" t="s">
        <v>14</v>
      </c>
      <c r="D12" t="s">
        <v>41</v>
      </c>
      <c r="E12" t="s">
        <v>58</v>
      </c>
      <c r="F12" s="2">
        <v>881475</v>
      </c>
    </row>
    <row r="13" spans="1:8" outlineLevel="2" x14ac:dyDescent="0.25">
      <c r="A13" t="s">
        <v>11</v>
      </c>
      <c r="B13" t="s">
        <v>59</v>
      </c>
      <c r="C13" t="s">
        <v>14</v>
      </c>
      <c r="D13" t="s">
        <v>60</v>
      </c>
      <c r="E13" t="s">
        <v>61</v>
      </c>
      <c r="F13" s="2">
        <v>1367787.37</v>
      </c>
    </row>
    <row r="14" spans="1:8" outlineLevel="2" x14ac:dyDescent="0.25">
      <c r="A14" t="s">
        <v>11</v>
      </c>
      <c r="B14" t="s">
        <v>62</v>
      </c>
      <c r="C14" t="s">
        <v>14</v>
      </c>
      <c r="D14" t="s">
        <v>37</v>
      </c>
      <c r="E14" t="s">
        <v>53</v>
      </c>
      <c r="F14" s="2">
        <v>744750</v>
      </c>
    </row>
    <row r="15" spans="1:8" outlineLevel="2" x14ac:dyDescent="0.25">
      <c r="A15" t="s">
        <v>11</v>
      </c>
      <c r="B15" t="s">
        <v>63</v>
      </c>
      <c r="C15" t="s">
        <v>14</v>
      </c>
      <c r="D15" t="s">
        <v>64</v>
      </c>
      <c r="E15" t="s">
        <v>65</v>
      </c>
      <c r="F15" s="2">
        <v>1002021</v>
      </c>
    </row>
    <row r="16" spans="1:8" outlineLevel="2" x14ac:dyDescent="0.25">
      <c r="A16" t="s">
        <v>11</v>
      </c>
      <c r="B16" t="s">
        <v>66</v>
      </c>
      <c r="C16" t="s">
        <v>14</v>
      </c>
      <c r="D16" t="s">
        <v>67</v>
      </c>
      <c r="E16" t="s">
        <v>68</v>
      </c>
      <c r="F16" s="2">
        <v>725000</v>
      </c>
    </row>
    <row r="17" spans="1:8" outlineLevel="1" x14ac:dyDescent="0.25">
      <c r="A17" s="6" t="s">
        <v>25</v>
      </c>
      <c r="B17" s="7"/>
      <c r="C17" s="7"/>
      <c r="D17" s="7"/>
      <c r="E17" s="7"/>
      <c r="F17" s="8">
        <f>SUBTOTAL(9,F8:F16)</f>
        <v>9900124.370000001</v>
      </c>
      <c r="G17" s="8">
        <f>SUBTOTAL(9,G8:G16)</f>
        <v>0</v>
      </c>
      <c r="H17" s="8">
        <f>SUBTOTAL(9,H8:H16)</f>
        <v>0</v>
      </c>
    </row>
    <row r="18" spans="1:8" outlineLevel="2" x14ac:dyDescent="0.25">
      <c r="A18" t="s">
        <v>13</v>
      </c>
      <c r="B18" t="s">
        <v>69</v>
      </c>
      <c r="C18" t="s">
        <v>12</v>
      </c>
      <c r="D18" t="s">
        <v>70</v>
      </c>
      <c r="E18" t="s">
        <v>71</v>
      </c>
      <c r="F18" s="2">
        <v>4551900</v>
      </c>
      <c r="G18" s="2">
        <v>0</v>
      </c>
      <c r="H18" s="2">
        <v>0</v>
      </c>
    </row>
    <row r="19" spans="1:8" outlineLevel="2" x14ac:dyDescent="0.25">
      <c r="A19" t="s">
        <v>13</v>
      </c>
      <c r="B19" t="s">
        <v>72</v>
      </c>
      <c r="C19" t="s">
        <v>14</v>
      </c>
      <c r="D19" t="s">
        <v>73</v>
      </c>
      <c r="E19" t="s">
        <v>74</v>
      </c>
      <c r="F19" s="2">
        <v>500000</v>
      </c>
      <c r="G19" s="2">
        <v>0</v>
      </c>
      <c r="H19" s="2">
        <v>0</v>
      </c>
    </row>
    <row r="20" spans="1:8" outlineLevel="2" x14ac:dyDescent="0.25">
      <c r="A20" t="s">
        <v>13</v>
      </c>
      <c r="B20" t="s">
        <v>75</v>
      </c>
      <c r="C20" t="s">
        <v>12</v>
      </c>
      <c r="D20" t="s">
        <v>76</v>
      </c>
      <c r="E20" t="s">
        <v>77</v>
      </c>
      <c r="F20" s="2">
        <v>708153</v>
      </c>
      <c r="G20" s="2">
        <v>0</v>
      </c>
      <c r="H20" s="2">
        <v>0</v>
      </c>
    </row>
    <row r="21" spans="1:8" outlineLevel="2" x14ac:dyDescent="0.25">
      <c r="A21" t="s">
        <v>13</v>
      </c>
      <c r="B21" t="s">
        <v>78</v>
      </c>
      <c r="C21" t="s">
        <v>12</v>
      </c>
      <c r="D21" t="s">
        <v>79</v>
      </c>
      <c r="E21" t="s">
        <v>80</v>
      </c>
      <c r="F21" s="2">
        <v>5233645</v>
      </c>
      <c r="G21" s="2">
        <v>0</v>
      </c>
      <c r="H21" s="2">
        <v>0</v>
      </c>
    </row>
    <row r="22" spans="1:8" outlineLevel="2" x14ac:dyDescent="0.25">
      <c r="A22" t="s">
        <v>13</v>
      </c>
      <c r="B22" t="s">
        <v>81</v>
      </c>
      <c r="C22" t="s">
        <v>14</v>
      </c>
      <c r="D22" t="s">
        <v>82</v>
      </c>
      <c r="E22" t="s">
        <v>83</v>
      </c>
      <c r="F22" s="2">
        <v>2000000</v>
      </c>
      <c r="G22" s="2">
        <v>0</v>
      </c>
      <c r="H22" s="2">
        <v>0</v>
      </c>
    </row>
    <row r="23" spans="1:8" outlineLevel="2" x14ac:dyDescent="0.25">
      <c r="A23" t="s">
        <v>13</v>
      </c>
      <c r="B23" t="s">
        <v>84</v>
      </c>
      <c r="C23" t="s">
        <v>14</v>
      </c>
      <c r="D23" t="s">
        <v>85</v>
      </c>
      <c r="E23" t="s">
        <v>86</v>
      </c>
      <c r="F23" s="2">
        <v>1200000</v>
      </c>
      <c r="G23" s="2">
        <v>0</v>
      </c>
      <c r="H23" s="2">
        <v>0</v>
      </c>
    </row>
    <row r="24" spans="1:8" outlineLevel="2" x14ac:dyDescent="0.25">
      <c r="A24" t="s">
        <v>13</v>
      </c>
      <c r="B24" t="s">
        <v>87</v>
      </c>
      <c r="C24" t="s">
        <v>12</v>
      </c>
      <c r="D24" t="s">
        <v>88</v>
      </c>
      <c r="E24" t="s">
        <v>89</v>
      </c>
      <c r="F24" s="2">
        <v>650000</v>
      </c>
      <c r="G24" s="2">
        <v>0</v>
      </c>
      <c r="H24" s="2">
        <v>0</v>
      </c>
    </row>
    <row r="25" spans="1:8" outlineLevel="2" x14ac:dyDescent="0.25">
      <c r="A25" t="s">
        <v>13</v>
      </c>
      <c r="B25" t="s">
        <v>90</v>
      </c>
      <c r="C25" t="s">
        <v>12</v>
      </c>
      <c r="D25" t="s">
        <v>91</v>
      </c>
      <c r="E25" t="s">
        <v>92</v>
      </c>
      <c r="F25" s="2">
        <v>2500000</v>
      </c>
      <c r="G25" s="2">
        <v>0</v>
      </c>
      <c r="H25" s="2">
        <v>0</v>
      </c>
    </row>
    <row r="26" spans="1:8" outlineLevel="2" x14ac:dyDescent="0.25">
      <c r="A26" t="s">
        <v>13</v>
      </c>
      <c r="B26" t="s">
        <v>93</v>
      </c>
      <c r="C26" t="s">
        <v>12</v>
      </c>
      <c r="D26" t="s">
        <v>44</v>
      </c>
      <c r="E26" t="s">
        <v>94</v>
      </c>
      <c r="F26" s="2">
        <v>5000000</v>
      </c>
      <c r="G26" s="2">
        <v>0</v>
      </c>
      <c r="H26" s="2">
        <v>0</v>
      </c>
    </row>
    <row r="27" spans="1:8" outlineLevel="2" x14ac:dyDescent="0.25">
      <c r="A27" t="s">
        <v>13</v>
      </c>
      <c r="B27" t="s">
        <v>95</v>
      </c>
      <c r="C27" t="s">
        <v>14</v>
      </c>
      <c r="D27" t="s">
        <v>96</v>
      </c>
      <c r="E27" t="s">
        <v>97</v>
      </c>
      <c r="F27" s="2">
        <v>1620000</v>
      </c>
      <c r="G27" s="2">
        <v>0</v>
      </c>
      <c r="H27" s="2">
        <v>0</v>
      </c>
    </row>
    <row r="28" spans="1:8" outlineLevel="2" x14ac:dyDescent="0.25">
      <c r="A28" t="s">
        <v>13</v>
      </c>
      <c r="B28" t="s">
        <v>98</v>
      </c>
      <c r="C28" t="s">
        <v>12</v>
      </c>
      <c r="D28" t="s">
        <v>99</v>
      </c>
      <c r="E28" t="s">
        <v>100</v>
      </c>
      <c r="F28" s="2">
        <v>4473796</v>
      </c>
      <c r="G28" s="2">
        <v>0</v>
      </c>
      <c r="H28" s="2">
        <v>0</v>
      </c>
    </row>
    <row r="29" spans="1:8" outlineLevel="1" x14ac:dyDescent="0.25">
      <c r="A29" s="6" t="s">
        <v>26</v>
      </c>
      <c r="B29" s="7"/>
      <c r="C29" s="7"/>
      <c r="D29" s="7"/>
      <c r="E29" s="7"/>
      <c r="F29" s="8">
        <f>SUBTOTAL(9,F18:F28)</f>
        <v>28437494</v>
      </c>
      <c r="G29" s="8">
        <f>SUBTOTAL(9,G18:G28)</f>
        <v>0</v>
      </c>
      <c r="H29" s="8">
        <f>SUBTOTAL(9,H18:H28)</f>
        <v>0</v>
      </c>
    </row>
    <row r="30" spans="1:8" outlineLevel="2" x14ac:dyDescent="0.25">
      <c r="A30" t="s">
        <v>15</v>
      </c>
      <c r="B30" t="s">
        <v>101</v>
      </c>
      <c r="C30" t="s">
        <v>12</v>
      </c>
      <c r="D30" t="s">
        <v>102</v>
      </c>
      <c r="E30" t="s">
        <v>103</v>
      </c>
      <c r="F30" s="2">
        <v>850000</v>
      </c>
      <c r="G30" s="2">
        <v>0</v>
      </c>
      <c r="H30" s="2">
        <v>0</v>
      </c>
    </row>
    <row r="31" spans="1:8" outlineLevel="2" x14ac:dyDescent="0.25">
      <c r="A31" t="s">
        <v>15</v>
      </c>
      <c r="B31" t="s">
        <v>104</v>
      </c>
      <c r="C31" t="s">
        <v>12</v>
      </c>
      <c r="D31" t="s">
        <v>42</v>
      </c>
      <c r="E31" t="s">
        <v>105</v>
      </c>
      <c r="F31" s="2">
        <v>19330650</v>
      </c>
      <c r="G31" s="2">
        <v>0</v>
      </c>
      <c r="H31" s="2">
        <v>0</v>
      </c>
    </row>
    <row r="32" spans="1:8" outlineLevel="2" x14ac:dyDescent="0.25">
      <c r="A32" t="s">
        <v>15</v>
      </c>
      <c r="B32" t="s">
        <v>106</v>
      </c>
      <c r="C32" t="s">
        <v>12</v>
      </c>
      <c r="D32" t="s">
        <v>107</v>
      </c>
      <c r="E32" t="s">
        <v>108</v>
      </c>
      <c r="F32" s="2">
        <v>1900056</v>
      </c>
      <c r="G32" s="2">
        <v>1</v>
      </c>
      <c r="H32" s="2">
        <v>0</v>
      </c>
    </row>
    <row r="33" spans="1:8" outlineLevel="1" x14ac:dyDescent="0.25">
      <c r="A33" s="6" t="s">
        <v>27</v>
      </c>
      <c r="B33" s="7"/>
      <c r="C33" s="7"/>
      <c r="D33" s="7"/>
      <c r="E33" s="7"/>
      <c r="F33" s="8">
        <f>SUBTOTAL(9,F30:F32)</f>
        <v>22080706</v>
      </c>
      <c r="G33" s="8">
        <f>SUBTOTAL(9,G30:G32)</f>
        <v>1</v>
      </c>
      <c r="H33" s="8">
        <f>SUBTOTAL(9,H30:H32)</f>
        <v>0</v>
      </c>
    </row>
    <row r="34" spans="1:8" outlineLevel="2" x14ac:dyDescent="0.25">
      <c r="A34" t="s">
        <v>35</v>
      </c>
      <c r="B34" t="s">
        <v>109</v>
      </c>
      <c r="C34" t="s">
        <v>14</v>
      </c>
      <c r="D34" t="s">
        <v>110</v>
      </c>
      <c r="E34" t="s">
        <v>111</v>
      </c>
      <c r="F34" s="2">
        <v>2860331</v>
      </c>
      <c r="G34" s="2">
        <v>0</v>
      </c>
      <c r="H34" s="2">
        <v>0</v>
      </c>
    </row>
    <row r="35" spans="1:8" outlineLevel="1" x14ac:dyDescent="0.25">
      <c r="A35" s="6" t="s">
        <v>36</v>
      </c>
      <c r="B35" s="7"/>
      <c r="C35" s="7"/>
      <c r="D35" s="7"/>
      <c r="E35" s="7"/>
      <c r="F35" s="8">
        <f>SUBTOTAL(9,F34:F34)</f>
        <v>2860331</v>
      </c>
      <c r="G35" s="8">
        <f>SUBTOTAL(9,G34:G34)</f>
        <v>0</v>
      </c>
      <c r="H35" s="8">
        <f>SUBTOTAL(9,H34:H34)</f>
        <v>0</v>
      </c>
    </row>
    <row r="36" spans="1:8" outlineLevel="2" x14ac:dyDescent="0.25">
      <c r="A36" t="s">
        <v>112</v>
      </c>
      <c r="B36" t="s">
        <v>113</v>
      </c>
      <c r="C36" t="s">
        <v>12</v>
      </c>
      <c r="D36" t="s">
        <v>114</v>
      </c>
      <c r="E36" t="s">
        <v>115</v>
      </c>
      <c r="F36" s="2">
        <v>560000</v>
      </c>
      <c r="G36" s="2">
        <v>0</v>
      </c>
      <c r="H36" s="2">
        <v>0</v>
      </c>
    </row>
    <row r="37" spans="1:8" outlineLevel="1" x14ac:dyDescent="0.25">
      <c r="A37" s="6" t="s">
        <v>276</v>
      </c>
      <c r="B37" s="7"/>
      <c r="C37" s="7"/>
      <c r="D37" s="7"/>
      <c r="E37" s="7"/>
      <c r="F37" s="8">
        <f>SUBTOTAL(9,F36:F36)</f>
        <v>560000</v>
      </c>
      <c r="G37" s="8">
        <f>SUBTOTAL(9,G36:G36)</f>
        <v>0</v>
      </c>
      <c r="H37" s="8">
        <f>SUBTOTAL(9,H36:H36)</f>
        <v>0</v>
      </c>
    </row>
    <row r="38" spans="1:8" outlineLevel="2" x14ac:dyDescent="0.25">
      <c r="A38" t="s">
        <v>17</v>
      </c>
      <c r="B38" t="s">
        <v>116</v>
      </c>
      <c r="C38" t="s">
        <v>12</v>
      </c>
      <c r="D38" t="s">
        <v>117</v>
      </c>
      <c r="E38" t="s">
        <v>118</v>
      </c>
      <c r="F38" s="2">
        <v>23472640</v>
      </c>
      <c r="G38" s="2">
        <v>0</v>
      </c>
      <c r="H38" s="2">
        <v>0</v>
      </c>
    </row>
    <row r="39" spans="1:8" outlineLevel="2" x14ac:dyDescent="0.25">
      <c r="A39" t="s">
        <v>17</v>
      </c>
      <c r="B39" t="s">
        <v>119</v>
      </c>
      <c r="C39" t="s">
        <v>14</v>
      </c>
      <c r="D39" t="s">
        <v>120</v>
      </c>
      <c r="E39" t="s">
        <v>121</v>
      </c>
      <c r="F39" s="2">
        <v>4000000</v>
      </c>
      <c r="G39" s="2">
        <v>0</v>
      </c>
      <c r="H39" s="2">
        <v>0</v>
      </c>
    </row>
    <row r="40" spans="1:8" outlineLevel="2" x14ac:dyDescent="0.25">
      <c r="A40" t="s">
        <v>17</v>
      </c>
      <c r="B40" t="s">
        <v>122</v>
      </c>
      <c r="C40" t="s">
        <v>12</v>
      </c>
      <c r="D40" t="s">
        <v>123</v>
      </c>
      <c r="E40" t="s">
        <v>124</v>
      </c>
      <c r="F40" s="2">
        <v>600000</v>
      </c>
      <c r="G40" s="2">
        <v>0</v>
      </c>
      <c r="H40" s="2">
        <v>0</v>
      </c>
    </row>
    <row r="41" spans="1:8" outlineLevel="2" x14ac:dyDescent="0.25">
      <c r="A41" t="s">
        <v>17</v>
      </c>
      <c r="B41" t="s">
        <v>125</v>
      </c>
      <c r="C41" t="s">
        <v>14</v>
      </c>
      <c r="D41" t="s">
        <v>38</v>
      </c>
      <c r="E41" t="s">
        <v>126</v>
      </c>
      <c r="F41" s="2">
        <v>2495090</v>
      </c>
      <c r="G41" s="2">
        <v>0</v>
      </c>
      <c r="H41" s="2">
        <v>0</v>
      </c>
    </row>
    <row r="42" spans="1:8" outlineLevel="1" x14ac:dyDescent="0.25">
      <c r="A42" s="6" t="s">
        <v>28</v>
      </c>
      <c r="B42" s="7"/>
      <c r="C42" s="7"/>
      <c r="D42" s="7"/>
      <c r="E42" s="7"/>
      <c r="F42" s="8">
        <f>SUBTOTAL(9,F38:F41)</f>
        <v>30567730</v>
      </c>
      <c r="G42" s="8">
        <f>SUBTOTAL(9,G38:G41)</f>
        <v>0</v>
      </c>
      <c r="H42" s="8">
        <f>SUBTOTAL(9,H38:H41)</f>
        <v>0</v>
      </c>
    </row>
    <row r="43" spans="1:8" outlineLevel="2" x14ac:dyDescent="0.25">
      <c r="A43" t="s">
        <v>127</v>
      </c>
      <c r="B43" t="s">
        <v>128</v>
      </c>
      <c r="C43" t="s">
        <v>12</v>
      </c>
      <c r="D43" t="s">
        <v>129</v>
      </c>
      <c r="E43" t="s">
        <v>130</v>
      </c>
      <c r="F43" s="2">
        <v>13751347</v>
      </c>
      <c r="G43" s="2">
        <v>1</v>
      </c>
      <c r="H43" s="2">
        <v>0</v>
      </c>
    </row>
    <row r="44" spans="1:8" outlineLevel="1" x14ac:dyDescent="0.25">
      <c r="A44" s="6" t="s">
        <v>277</v>
      </c>
      <c r="B44" s="7"/>
      <c r="C44" s="7"/>
      <c r="D44" s="7"/>
      <c r="E44" s="7"/>
      <c r="F44" s="8">
        <f>SUBTOTAL(9,F43:F43)</f>
        <v>13751347</v>
      </c>
      <c r="G44" s="8">
        <f>SUBTOTAL(9,G43:G43)</f>
        <v>1</v>
      </c>
      <c r="H44" s="8">
        <f>SUBTOTAL(9,H43:H43)</f>
        <v>0</v>
      </c>
    </row>
    <row r="45" spans="1:8" outlineLevel="2" x14ac:dyDescent="0.25">
      <c r="A45" t="s">
        <v>19</v>
      </c>
      <c r="B45" t="s">
        <v>131</v>
      </c>
      <c r="C45" t="s">
        <v>12</v>
      </c>
      <c r="D45" t="s">
        <v>132</v>
      </c>
      <c r="E45" t="s">
        <v>133</v>
      </c>
      <c r="F45" s="2">
        <v>1735000</v>
      </c>
      <c r="G45" s="2">
        <v>18</v>
      </c>
      <c r="H45" s="2">
        <v>0</v>
      </c>
    </row>
    <row r="46" spans="1:8" outlineLevel="2" x14ac:dyDescent="0.25">
      <c r="A46" t="s">
        <v>19</v>
      </c>
      <c r="B46" t="s">
        <v>134</v>
      </c>
      <c r="C46" t="s">
        <v>12</v>
      </c>
      <c r="D46" t="s">
        <v>135</v>
      </c>
      <c r="E46" t="s">
        <v>136</v>
      </c>
      <c r="F46" s="2">
        <v>14000000</v>
      </c>
      <c r="G46" s="2">
        <v>0</v>
      </c>
      <c r="H46" s="2">
        <v>0</v>
      </c>
    </row>
    <row r="47" spans="1:8" outlineLevel="2" x14ac:dyDescent="0.25">
      <c r="A47" t="s">
        <v>19</v>
      </c>
      <c r="B47" t="s">
        <v>137</v>
      </c>
      <c r="C47" t="s">
        <v>12</v>
      </c>
      <c r="D47" t="s">
        <v>138</v>
      </c>
      <c r="E47" t="s">
        <v>139</v>
      </c>
      <c r="F47" s="2">
        <v>4500000</v>
      </c>
      <c r="G47" s="2">
        <v>0</v>
      </c>
      <c r="H47" s="2">
        <v>0</v>
      </c>
    </row>
    <row r="48" spans="1:8" outlineLevel="2" x14ac:dyDescent="0.25">
      <c r="A48" t="s">
        <v>19</v>
      </c>
      <c r="B48" t="s">
        <v>140</v>
      </c>
      <c r="C48" t="s">
        <v>14</v>
      </c>
      <c r="D48" t="s">
        <v>141</v>
      </c>
      <c r="E48" t="s">
        <v>142</v>
      </c>
      <c r="F48" s="2">
        <v>2300000</v>
      </c>
      <c r="G48" s="2">
        <v>0</v>
      </c>
      <c r="H48" s="2">
        <v>0</v>
      </c>
    </row>
    <row r="49" spans="1:8" outlineLevel="2" x14ac:dyDescent="0.25">
      <c r="A49" t="s">
        <v>19</v>
      </c>
      <c r="B49" t="s">
        <v>143</v>
      </c>
      <c r="C49" t="s">
        <v>24</v>
      </c>
      <c r="D49" t="s">
        <v>144</v>
      </c>
      <c r="E49" t="s">
        <v>145</v>
      </c>
      <c r="F49" s="2">
        <v>500000</v>
      </c>
    </row>
    <row r="50" spans="1:8" outlineLevel="1" x14ac:dyDescent="0.25">
      <c r="A50" s="6" t="s">
        <v>29</v>
      </c>
      <c r="B50" s="7"/>
      <c r="C50" s="7"/>
      <c r="D50" s="7"/>
      <c r="E50" s="7"/>
      <c r="F50" s="8">
        <f>SUBTOTAL(9,F45:F49)</f>
        <v>23035000</v>
      </c>
      <c r="G50" s="8">
        <f>SUBTOTAL(9,G45:G49)</f>
        <v>18</v>
      </c>
      <c r="H50" s="8">
        <f>SUBTOTAL(9,H45:H49)</f>
        <v>0</v>
      </c>
    </row>
    <row r="51" spans="1:8" outlineLevel="2" x14ac:dyDescent="0.25">
      <c r="A51" t="s">
        <v>20</v>
      </c>
      <c r="B51" t="s">
        <v>146</v>
      </c>
      <c r="C51" t="s">
        <v>12</v>
      </c>
      <c r="D51" t="s">
        <v>147</v>
      </c>
      <c r="E51" t="s">
        <v>148</v>
      </c>
      <c r="F51" s="2">
        <v>1236774</v>
      </c>
      <c r="G51" s="2">
        <v>19</v>
      </c>
      <c r="H51" s="2">
        <v>0</v>
      </c>
    </row>
    <row r="52" spans="1:8" outlineLevel="2" x14ac:dyDescent="0.25">
      <c r="A52" t="s">
        <v>20</v>
      </c>
      <c r="B52" t="s">
        <v>149</v>
      </c>
      <c r="C52" t="s">
        <v>12</v>
      </c>
      <c r="D52" t="s">
        <v>150</v>
      </c>
      <c r="E52" t="s">
        <v>151</v>
      </c>
      <c r="F52" s="2">
        <v>1800000</v>
      </c>
      <c r="G52" s="2">
        <v>0</v>
      </c>
      <c r="H52" s="2">
        <v>0</v>
      </c>
    </row>
    <row r="53" spans="1:8" outlineLevel="2" x14ac:dyDescent="0.25">
      <c r="A53" t="s">
        <v>20</v>
      </c>
      <c r="B53" t="s">
        <v>152</v>
      </c>
      <c r="C53" t="s">
        <v>12</v>
      </c>
      <c r="D53" t="s">
        <v>153</v>
      </c>
      <c r="E53" t="s">
        <v>154</v>
      </c>
      <c r="F53" s="2">
        <v>812602</v>
      </c>
      <c r="G53" s="2">
        <v>7</v>
      </c>
      <c r="H53" s="2">
        <v>0</v>
      </c>
    </row>
    <row r="54" spans="1:8" outlineLevel="2" x14ac:dyDescent="0.25">
      <c r="A54" t="s">
        <v>20</v>
      </c>
      <c r="B54" t="s">
        <v>155</v>
      </c>
      <c r="C54" t="s">
        <v>12</v>
      </c>
      <c r="D54" t="s">
        <v>156</v>
      </c>
      <c r="E54" t="s">
        <v>157</v>
      </c>
      <c r="F54" s="2">
        <v>709556</v>
      </c>
      <c r="G54" s="2">
        <v>3</v>
      </c>
      <c r="H54" s="2">
        <v>0</v>
      </c>
    </row>
    <row r="55" spans="1:8" outlineLevel="2" x14ac:dyDescent="0.25">
      <c r="A55" t="s">
        <v>20</v>
      </c>
      <c r="B55" t="s">
        <v>158</v>
      </c>
      <c r="C55" t="s">
        <v>12</v>
      </c>
      <c r="D55" t="s">
        <v>159</v>
      </c>
      <c r="E55" t="s">
        <v>160</v>
      </c>
      <c r="F55" s="2">
        <v>2808731</v>
      </c>
      <c r="G55" s="2">
        <v>40</v>
      </c>
      <c r="H55" s="2">
        <v>0</v>
      </c>
    </row>
    <row r="56" spans="1:8" outlineLevel="2" x14ac:dyDescent="0.25">
      <c r="A56" t="s">
        <v>20</v>
      </c>
      <c r="B56" t="s">
        <v>161</v>
      </c>
      <c r="C56" t="s">
        <v>12</v>
      </c>
      <c r="D56" t="s">
        <v>162</v>
      </c>
      <c r="E56" t="s">
        <v>163</v>
      </c>
      <c r="F56" s="2">
        <v>500002</v>
      </c>
      <c r="G56" s="2">
        <v>3</v>
      </c>
      <c r="H56" s="2">
        <v>0</v>
      </c>
    </row>
    <row r="57" spans="1:8" outlineLevel="2" x14ac:dyDescent="0.25">
      <c r="A57" t="s">
        <v>20</v>
      </c>
      <c r="B57" t="s">
        <v>164</v>
      </c>
      <c r="C57" t="s">
        <v>12</v>
      </c>
      <c r="D57" t="s">
        <v>165</v>
      </c>
      <c r="E57" t="s">
        <v>166</v>
      </c>
      <c r="F57" s="2">
        <v>640498</v>
      </c>
      <c r="G57" s="2">
        <v>4</v>
      </c>
      <c r="H57" s="2">
        <v>0</v>
      </c>
    </row>
    <row r="58" spans="1:8" outlineLevel="2" x14ac:dyDescent="0.25">
      <c r="A58" t="s">
        <v>20</v>
      </c>
      <c r="B58" t="s">
        <v>167</v>
      </c>
      <c r="C58" t="s">
        <v>12</v>
      </c>
      <c r="D58" t="s">
        <v>168</v>
      </c>
      <c r="E58" t="s">
        <v>169</v>
      </c>
      <c r="F58" s="2">
        <v>645124</v>
      </c>
      <c r="G58" s="2">
        <v>4</v>
      </c>
      <c r="H58" s="2">
        <v>0</v>
      </c>
    </row>
    <row r="59" spans="1:8" outlineLevel="2" x14ac:dyDescent="0.25">
      <c r="A59" t="s">
        <v>20</v>
      </c>
      <c r="B59" t="s">
        <v>170</v>
      </c>
      <c r="C59" t="s">
        <v>12</v>
      </c>
      <c r="D59" t="s">
        <v>171</v>
      </c>
      <c r="E59" t="s">
        <v>172</v>
      </c>
      <c r="F59" s="2">
        <v>662872</v>
      </c>
      <c r="G59" s="2">
        <v>5</v>
      </c>
      <c r="H59" s="2">
        <v>0</v>
      </c>
    </row>
    <row r="60" spans="1:8" outlineLevel="2" x14ac:dyDescent="0.25">
      <c r="A60" t="s">
        <v>20</v>
      </c>
      <c r="B60" t="s">
        <v>173</v>
      </c>
      <c r="C60" t="s">
        <v>12</v>
      </c>
      <c r="D60" t="s">
        <v>174</v>
      </c>
      <c r="E60" t="s">
        <v>175</v>
      </c>
      <c r="F60" s="2">
        <v>2734478</v>
      </c>
      <c r="G60" s="2">
        <v>11</v>
      </c>
      <c r="H60" s="2">
        <v>0</v>
      </c>
    </row>
    <row r="61" spans="1:8" outlineLevel="2" x14ac:dyDescent="0.25">
      <c r="A61" t="s">
        <v>20</v>
      </c>
      <c r="B61" t="s">
        <v>176</v>
      </c>
      <c r="C61" t="s">
        <v>12</v>
      </c>
      <c r="D61" t="s">
        <v>177</v>
      </c>
      <c r="E61" t="s">
        <v>178</v>
      </c>
      <c r="F61" s="2">
        <v>664777</v>
      </c>
      <c r="G61" s="2">
        <v>5</v>
      </c>
      <c r="H61" s="2">
        <v>0</v>
      </c>
    </row>
    <row r="62" spans="1:8" outlineLevel="2" x14ac:dyDescent="0.25">
      <c r="A62" t="s">
        <v>20</v>
      </c>
      <c r="B62" t="s">
        <v>179</v>
      </c>
      <c r="C62" t="s">
        <v>12</v>
      </c>
      <c r="D62" t="s">
        <v>180</v>
      </c>
      <c r="E62" t="s">
        <v>181</v>
      </c>
      <c r="F62" s="2">
        <v>537260</v>
      </c>
      <c r="G62" s="2">
        <v>4</v>
      </c>
      <c r="H62" s="2">
        <v>0</v>
      </c>
    </row>
    <row r="63" spans="1:8" outlineLevel="2" x14ac:dyDescent="0.25">
      <c r="A63" t="s">
        <v>20</v>
      </c>
      <c r="B63" t="s">
        <v>182</v>
      </c>
      <c r="C63" t="s">
        <v>12</v>
      </c>
      <c r="D63" t="s">
        <v>183</v>
      </c>
      <c r="E63" t="s">
        <v>184</v>
      </c>
      <c r="F63" s="2">
        <v>1199852</v>
      </c>
      <c r="G63" s="2">
        <v>7</v>
      </c>
      <c r="H63" s="2">
        <v>0</v>
      </c>
    </row>
    <row r="64" spans="1:8" outlineLevel="2" x14ac:dyDescent="0.25">
      <c r="A64" t="s">
        <v>20</v>
      </c>
      <c r="B64" t="s">
        <v>185</v>
      </c>
      <c r="C64" t="s">
        <v>12</v>
      </c>
      <c r="D64" t="s">
        <v>186</v>
      </c>
      <c r="E64" t="s">
        <v>187</v>
      </c>
      <c r="F64" s="2">
        <v>882081</v>
      </c>
      <c r="G64" s="2">
        <v>6</v>
      </c>
      <c r="H64" s="2">
        <v>0</v>
      </c>
    </row>
    <row r="65" spans="1:8" outlineLevel="2" x14ac:dyDescent="0.25">
      <c r="A65" t="s">
        <v>20</v>
      </c>
      <c r="B65" t="s">
        <v>188</v>
      </c>
      <c r="C65" t="s">
        <v>12</v>
      </c>
      <c r="D65" t="s">
        <v>189</v>
      </c>
      <c r="E65" t="s">
        <v>190</v>
      </c>
      <c r="F65" s="2">
        <v>1013230</v>
      </c>
      <c r="G65" s="2">
        <v>5</v>
      </c>
      <c r="H65" s="2">
        <v>0</v>
      </c>
    </row>
    <row r="66" spans="1:8" outlineLevel="2" x14ac:dyDescent="0.25">
      <c r="A66" t="s">
        <v>20</v>
      </c>
      <c r="B66" t="s">
        <v>191</v>
      </c>
      <c r="C66" t="s">
        <v>12</v>
      </c>
      <c r="D66" t="s">
        <v>192</v>
      </c>
      <c r="E66" t="s">
        <v>193</v>
      </c>
      <c r="F66" s="2">
        <v>4911793</v>
      </c>
      <c r="G66" s="2">
        <v>91</v>
      </c>
      <c r="H66" s="2">
        <v>0</v>
      </c>
    </row>
    <row r="67" spans="1:8" outlineLevel="2" x14ac:dyDescent="0.25">
      <c r="A67" t="s">
        <v>20</v>
      </c>
      <c r="B67" t="s">
        <v>194</v>
      </c>
      <c r="C67" t="s">
        <v>12</v>
      </c>
      <c r="D67" t="s">
        <v>195</v>
      </c>
      <c r="E67" t="s">
        <v>163</v>
      </c>
      <c r="F67" s="2">
        <v>617748</v>
      </c>
      <c r="G67" s="2">
        <v>3</v>
      </c>
      <c r="H67" s="2">
        <v>0</v>
      </c>
    </row>
    <row r="68" spans="1:8" outlineLevel="2" x14ac:dyDescent="0.25">
      <c r="A68" t="s">
        <v>20</v>
      </c>
      <c r="B68" t="s">
        <v>196</v>
      </c>
      <c r="C68" t="s">
        <v>16</v>
      </c>
      <c r="D68" t="s">
        <v>180</v>
      </c>
      <c r="E68" t="s">
        <v>197</v>
      </c>
      <c r="F68" s="2">
        <v>537260</v>
      </c>
    </row>
    <row r="69" spans="1:8" outlineLevel="2" x14ac:dyDescent="0.25">
      <c r="A69" t="s">
        <v>20</v>
      </c>
      <c r="B69" t="s">
        <v>198</v>
      </c>
      <c r="C69" t="s">
        <v>12</v>
      </c>
      <c r="D69" t="s">
        <v>199</v>
      </c>
      <c r="E69" t="s">
        <v>200</v>
      </c>
      <c r="F69" s="2">
        <v>808139</v>
      </c>
      <c r="G69" s="2">
        <v>6</v>
      </c>
      <c r="H69" s="2">
        <v>0</v>
      </c>
    </row>
    <row r="70" spans="1:8" outlineLevel="2" x14ac:dyDescent="0.25">
      <c r="A70" t="s">
        <v>20</v>
      </c>
      <c r="B70" t="s">
        <v>201</v>
      </c>
      <c r="C70" t="s">
        <v>12</v>
      </c>
      <c r="D70" t="s">
        <v>202</v>
      </c>
      <c r="E70" t="s">
        <v>203</v>
      </c>
      <c r="F70" s="2">
        <v>565032</v>
      </c>
      <c r="G70" s="2">
        <v>4</v>
      </c>
      <c r="H70" s="2">
        <v>0</v>
      </c>
    </row>
    <row r="71" spans="1:8" outlineLevel="2" x14ac:dyDescent="0.25">
      <c r="A71" t="s">
        <v>20</v>
      </c>
      <c r="B71" t="s">
        <v>204</v>
      </c>
      <c r="C71" t="s">
        <v>16</v>
      </c>
      <c r="D71" t="s">
        <v>205</v>
      </c>
      <c r="E71" t="s">
        <v>206</v>
      </c>
      <c r="F71" s="2">
        <v>677213</v>
      </c>
      <c r="G71" s="2">
        <v>4</v>
      </c>
      <c r="H71" s="2">
        <v>0</v>
      </c>
    </row>
    <row r="72" spans="1:8" outlineLevel="2" x14ac:dyDescent="0.25">
      <c r="A72" t="s">
        <v>20</v>
      </c>
      <c r="B72" t="s">
        <v>207</v>
      </c>
      <c r="C72" t="s">
        <v>12</v>
      </c>
      <c r="D72" t="s">
        <v>208</v>
      </c>
      <c r="E72" t="s">
        <v>209</v>
      </c>
      <c r="F72" s="2">
        <v>1248900</v>
      </c>
      <c r="G72" s="2">
        <v>7</v>
      </c>
      <c r="H72" s="2">
        <v>0</v>
      </c>
    </row>
    <row r="73" spans="1:8" outlineLevel="2" x14ac:dyDescent="0.25">
      <c r="A73" t="s">
        <v>20</v>
      </c>
      <c r="B73" t="s">
        <v>210</v>
      </c>
      <c r="C73" t="s">
        <v>16</v>
      </c>
      <c r="D73" t="s">
        <v>211</v>
      </c>
      <c r="E73" t="s">
        <v>212</v>
      </c>
      <c r="F73" s="2">
        <v>565032</v>
      </c>
      <c r="G73" s="2">
        <v>4</v>
      </c>
      <c r="H73" s="2">
        <v>0</v>
      </c>
    </row>
    <row r="74" spans="1:8" outlineLevel="2" x14ac:dyDescent="0.25">
      <c r="A74" t="s">
        <v>20</v>
      </c>
      <c r="B74" t="s">
        <v>213</v>
      </c>
      <c r="C74" t="s">
        <v>12</v>
      </c>
      <c r="D74" t="s">
        <v>214</v>
      </c>
      <c r="E74" t="s">
        <v>215</v>
      </c>
      <c r="F74" s="2">
        <v>1341690</v>
      </c>
      <c r="G74" s="2">
        <v>7</v>
      </c>
      <c r="H74" s="2">
        <v>2</v>
      </c>
    </row>
    <row r="75" spans="1:8" outlineLevel="2" x14ac:dyDescent="0.25">
      <c r="A75" t="s">
        <v>20</v>
      </c>
      <c r="B75" t="s">
        <v>216</v>
      </c>
      <c r="C75" t="s">
        <v>12</v>
      </c>
      <c r="D75" t="s">
        <v>217</v>
      </c>
      <c r="E75" t="s">
        <v>218</v>
      </c>
      <c r="F75" s="2">
        <v>599861</v>
      </c>
      <c r="G75" s="2">
        <v>3</v>
      </c>
      <c r="H75" s="2">
        <v>0</v>
      </c>
    </row>
    <row r="76" spans="1:8" outlineLevel="2" x14ac:dyDescent="0.25">
      <c r="A76" t="s">
        <v>20</v>
      </c>
      <c r="B76" t="s">
        <v>219</v>
      </c>
      <c r="C76" t="s">
        <v>12</v>
      </c>
      <c r="D76" t="s">
        <v>220</v>
      </c>
      <c r="E76" t="s">
        <v>221</v>
      </c>
      <c r="F76" s="2">
        <v>693563</v>
      </c>
      <c r="G76" s="2">
        <v>1</v>
      </c>
      <c r="H76" s="2">
        <v>0</v>
      </c>
    </row>
    <row r="77" spans="1:8" outlineLevel="2" x14ac:dyDescent="0.25">
      <c r="A77" t="s">
        <v>20</v>
      </c>
      <c r="B77" t="s">
        <v>222</v>
      </c>
      <c r="C77" t="s">
        <v>12</v>
      </c>
      <c r="D77" t="s">
        <v>223</v>
      </c>
      <c r="E77" t="s">
        <v>224</v>
      </c>
      <c r="F77" s="2">
        <v>817654</v>
      </c>
      <c r="G77" s="2">
        <v>6</v>
      </c>
      <c r="H77" s="2">
        <v>0</v>
      </c>
    </row>
    <row r="78" spans="1:8" outlineLevel="1" x14ac:dyDescent="0.25">
      <c r="A78" s="6" t="s">
        <v>30</v>
      </c>
      <c r="B78" s="7"/>
      <c r="C78" s="7"/>
      <c r="D78" s="7"/>
      <c r="E78" s="7"/>
      <c r="F78" s="8">
        <f>SUBTOTAL(9,F51:F77)</f>
        <v>30231722</v>
      </c>
      <c r="G78" s="8">
        <f>SUBTOTAL(9,G51:G77)</f>
        <v>259</v>
      </c>
      <c r="H78" s="8">
        <f>SUBTOTAL(9,H51:H77)</f>
        <v>2</v>
      </c>
    </row>
    <row r="79" spans="1:8" outlineLevel="2" x14ac:dyDescent="0.25">
      <c r="A79" t="s">
        <v>39</v>
      </c>
      <c r="B79" t="s">
        <v>225</v>
      </c>
      <c r="C79" t="s">
        <v>14</v>
      </c>
      <c r="D79" t="s">
        <v>226</v>
      </c>
      <c r="E79" t="s">
        <v>227</v>
      </c>
      <c r="F79" s="2">
        <v>500000</v>
      </c>
      <c r="G79" s="2">
        <v>0</v>
      </c>
      <c r="H79" s="2">
        <v>0</v>
      </c>
    </row>
    <row r="80" spans="1:8" outlineLevel="2" x14ac:dyDescent="0.25">
      <c r="A80" t="s">
        <v>39</v>
      </c>
      <c r="B80" t="s">
        <v>228</v>
      </c>
      <c r="C80" t="s">
        <v>14</v>
      </c>
      <c r="D80" t="s">
        <v>229</v>
      </c>
      <c r="E80" t="s">
        <v>230</v>
      </c>
      <c r="F80" s="2">
        <v>500000</v>
      </c>
      <c r="G80" s="2">
        <v>1</v>
      </c>
      <c r="H80" s="2">
        <v>0</v>
      </c>
    </row>
    <row r="81" spans="1:8" outlineLevel="1" x14ac:dyDescent="0.25">
      <c r="A81" s="6" t="s">
        <v>40</v>
      </c>
      <c r="B81" s="7"/>
      <c r="C81" s="7"/>
      <c r="D81" s="7"/>
      <c r="E81" s="7"/>
      <c r="F81" s="8">
        <f>SUBTOTAL(9,F79:F80)</f>
        <v>1000000</v>
      </c>
      <c r="G81" s="8">
        <f>SUBTOTAL(9,G79:G80)</f>
        <v>1</v>
      </c>
      <c r="H81" s="8">
        <f>SUBTOTAL(9,H79:H80)</f>
        <v>0</v>
      </c>
    </row>
    <row r="82" spans="1:8" outlineLevel="2" x14ac:dyDescent="0.25">
      <c r="A82" t="s">
        <v>21</v>
      </c>
      <c r="B82" t="s">
        <v>231</v>
      </c>
      <c r="C82" t="s">
        <v>14</v>
      </c>
      <c r="D82" t="s">
        <v>232</v>
      </c>
      <c r="E82" t="s">
        <v>43</v>
      </c>
      <c r="F82" s="2">
        <v>527382</v>
      </c>
      <c r="G82" s="2">
        <v>1</v>
      </c>
      <c r="H82" s="2">
        <v>0</v>
      </c>
    </row>
    <row r="83" spans="1:8" outlineLevel="2" x14ac:dyDescent="0.25">
      <c r="A83" t="s">
        <v>21</v>
      </c>
      <c r="B83" t="s">
        <v>233</v>
      </c>
      <c r="C83" t="s">
        <v>12</v>
      </c>
      <c r="D83" t="s">
        <v>234</v>
      </c>
      <c r="E83" t="s">
        <v>235</v>
      </c>
      <c r="F83" s="2">
        <v>682737</v>
      </c>
      <c r="G83" s="2">
        <v>2</v>
      </c>
      <c r="H83" s="2">
        <v>0</v>
      </c>
    </row>
    <row r="84" spans="1:8" outlineLevel="2" x14ac:dyDescent="0.25">
      <c r="A84" t="s">
        <v>21</v>
      </c>
      <c r="B84" t="s">
        <v>236</v>
      </c>
      <c r="C84" t="s">
        <v>14</v>
      </c>
      <c r="D84" t="s">
        <v>237</v>
      </c>
      <c r="E84" t="s">
        <v>238</v>
      </c>
      <c r="F84" s="2">
        <v>629973</v>
      </c>
      <c r="G84" s="2">
        <v>1</v>
      </c>
      <c r="H84" s="2">
        <v>1</v>
      </c>
    </row>
    <row r="85" spans="1:8" outlineLevel="2" x14ac:dyDescent="0.25">
      <c r="A85" t="s">
        <v>21</v>
      </c>
      <c r="B85" t="s">
        <v>239</v>
      </c>
      <c r="C85" t="s">
        <v>14</v>
      </c>
      <c r="D85" t="s">
        <v>240</v>
      </c>
      <c r="E85" t="s">
        <v>43</v>
      </c>
      <c r="F85" s="2">
        <v>529199</v>
      </c>
      <c r="G85" s="2">
        <v>1</v>
      </c>
      <c r="H85" s="2">
        <v>0</v>
      </c>
    </row>
    <row r="86" spans="1:8" outlineLevel="2" x14ac:dyDescent="0.25">
      <c r="A86" t="s">
        <v>21</v>
      </c>
      <c r="B86" t="s">
        <v>241</v>
      </c>
      <c r="C86" t="s">
        <v>14</v>
      </c>
      <c r="D86" t="s">
        <v>242</v>
      </c>
      <c r="E86" t="s">
        <v>243</v>
      </c>
      <c r="F86" s="2">
        <v>521251</v>
      </c>
      <c r="G86" s="2">
        <v>1</v>
      </c>
      <c r="H86" s="2">
        <v>0</v>
      </c>
    </row>
    <row r="87" spans="1:8" outlineLevel="1" x14ac:dyDescent="0.25">
      <c r="A87" s="6" t="s">
        <v>31</v>
      </c>
      <c r="B87" s="7"/>
      <c r="C87" s="7"/>
      <c r="D87" s="7"/>
      <c r="E87" s="7"/>
      <c r="F87" s="8">
        <f>SUBTOTAL(9,F82:F86)</f>
        <v>2890542</v>
      </c>
      <c r="G87" s="8">
        <f>SUBTOTAL(9,G82:G86)</f>
        <v>6</v>
      </c>
      <c r="H87" s="8">
        <f>SUBTOTAL(9,H82:H86)</f>
        <v>1</v>
      </c>
    </row>
    <row r="88" spans="1:8" outlineLevel="2" x14ac:dyDescent="0.25">
      <c r="A88" t="s">
        <v>22</v>
      </c>
      <c r="B88" t="s">
        <v>244</v>
      </c>
      <c r="C88" t="s">
        <v>12</v>
      </c>
      <c r="D88" t="s">
        <v>245</v>
      </c>
      <c r="E88" t="s">
        <v>246</v>
      </c>
      <c r="F88" s="2">
        <v>13800000</v>
      </c>
    </row>
    <row r="89" spans="1:8" outlineLevel="2" x14ac:dyDescent="0.25">
      <c r="A89" t="s">
        <v>22</v>
      </c>
      <c r="B89" t="s">
        <v>247</v>
      </c>
      <c r="C89" t="s">
        <v>14</v>
      </c>
      <c r="D89" t="s">
        <v>49</v>
      </c>
      <c r="E89" t="s">
        <v>248</v>
      </c>
      <c r="F89" s="2">
        <v>892400</v>
      </c>
    </row>
    <row r="90" spans="1:8" outlineLevel="2" x14ac:dyDescent="0.25">
      <c r="A90" t="s">
        <v>22</v>
      </c>
      <c r="B90" t="s">
        <v>249</v>
      </c>
      <c r="C90" t="s">
        <v>12</v>
      </c>
      <c r="D90" t="s">
        <v>250</v>
      </c>
      <c r="E90" t="s">
        <v>251</v>
      </c>
      <c r="F90" s="2">
        <v>750000</v>
      </c>
    </row>
    <row r="91" spans="1:8" outlineLevel="2" x14ac:dyDescent="0.25">
      <c r="A91" t="s">
        <v>22</v>
      </c>
      <c r="B91" t="s">
        <v>252</v>
      </c>
      <c r="C91" t="s">
        <v>12</v>
      </c>
      <c r="D91" t="s">
        <v>253</v>
      </c>
      <c r="E91" t="s">
        <v>254</v>
      </c>
      <c r="F91" s="2">
        <v>850000</v>
      </c>
    </row>
    <row r="92" spans="1:8" outlineLevel="2" x14ac:dyDescent="0.25">
      <c r="A92" t="s">
        <v>22</v>
      </c>
      <c r="B92" t="s">
        <v>255</v>
      </c>
      <c r="C92" t="s">
        <v>12</v>
      </c>
      <c r="D92" t="s">
        <v>245</v>
      </c>
      <c r="E92" t="s">
        <v>256</v>
      </c>
      <c r="F92" s="2">
        <v>600000</v>
      </c>
    </row>
    <row r="93" spans="1:8" outlineLevel="2" x14ac:dyDescent="0.25">
      <c r="A93" t="s">
        <v>22</v>
      </c>
      <c r="B93" t="s">
        <v>257</v>
      </c>
      <c r="C93" t="s">
        <v>12</v>
      </c>
      <c r="D93" t="s">
        <v>73</v>
      </c>
      <c r="E93" t="s">
        <v>258</v>
      </c>
      <c r="F93" s="2">
        <v>2000000</v>
      </c>
    </row>
    <row r="94" spans="1:8" outlineLevel="2" x14ac:dyDescent="0.25">
      <c r="A94" t="s">
        <v>22</v>
      </c>
      <c r="B94" t="s">
        <v>259</v>
      </c>
      <c r="C94" t="s">
        <v>12</v>
      </c>
      <c r="D94" t="s">
        <v>260</v>
      </c>
      <c r="E94" t="s">
        <v>261</v>
      </c>
      <c r="F94" s="2">
        <v>860000</v>
      </c>
    </row>
    <row r="95" spans="1:8" outlineLevel="2" x14ac:dyDescent="0.25">
      <c r="A95" t="s">
        <v>22</v>
      </c>
      <c r="B95" t="s">
        <v>262</v>
      </c>
      <c r="C95" t="s">
        <v>12</v>
      </c>
      <c r="D95" t="s">
        <v>18</v>
      </c>
      <c r="E95" t="s">
        <v>263</v>
      </c>
      <c r="F95" s="2">
        <v>1531000</v>
      </c>
    </row>
    <row r="96" spans="1:8" outlineLevel="1" x14ac:dyDescent="0.25">
      <c r="A96" s="6" t="s">
        <v>32</v>
      </c>
      <c r="B96" s="7"/>
      <c r="C96" s="7"/>
      <c r="D96" s="7"/>
      <c r="E96" s="7"/>
      <c r="F96" s="8">
        <f>SUBTOTAL(9,F88:F95)</f>
        <v>21283400</v>
      </c>
      <c r="G96" s="8">
        <f>SUBTOTAL(9,G88:G95)</f>
        <v>0</v>
      </c>
      <c r="H96" s="8">
        <f>SUBTOTAL(9,H88:H95)</f>
        <v>0</v>
      </c>
    </row>
    <row r="97" spans="1:8" outlineLevel="2" x14ac:dyDescent="0.25">
      <c r="A97" t="s">
        <v>23</v>
      </c>
      <c r="B97" t="s">
        <v>264</v>
      </c>
      <c r="C97" t="s">
        <v>12</v>
      </c>
      <c r="D97" t="s">
        <v>265</v>
      </c>
      <c r="E97" t="s">
        <v>266</v>
      </c>
      <c r="F97" s="2">
        <v>80055769</v>
      </c>
      <c r="G97" s="2">
        <v>0</v>
      </c>
      <c r="H97" s="2">
        <v>0</v>
      </c>
    </row>
    <row r="98" spans="1:8" outlineLevel="2" x14ac:dyDescent="0.25">
      <c r="A98" t="s">
        <v>23</v>
      </c>
      <c r="B98" t="s">
        <v>267</v>
      </c>
      <c r="C98" t="s">
        <v>12</v>
      </c>
      <c r="D98" t="s">
        <v>268</v>
      </c>
      <c r="E98" t="s">
        <v>269</v>
      </c>
      <c r="F98" s="2">
        <v>72760513</v>
      </c>
      <c r="G98" s="2">
        <v>0</v>
      </c>
      <c r="H98" s="2">
        <v>0</v>
      </c>
    </row>
    <row r="99" spans="1:8" outlineLevel="2" x14ac:dyDescent="0.25">
      <c r="A99" t="s">
        <v>23</v>
      </c>
      <c r="B99" t="s">
        <v>270</v>
      </c>
      <c r="C99" t="s">
        <v>12</v>
      </c>
      <c r="D99" t="s">
        <v>271</v>
      </c>
      <c r="E99" t="s">
        <v>272</v>
      </c>
      <c r="F99" s="2">
        <v>18245888</v>
      </c>
      <c r="G99" s="2">
        <v>139</v>
      </c>
      <c r="H99" s="2">
        <v>0</v>
      </c>
    </row>
    <row r="100" spans="1:8" outlineLevel="2" x14ac:dyDescent="0.25">
      <c r="A100" t="s">
        <v>23</v>
      </c>
      <c r="B100" t="s">
        <v>273</v>
      </c>
      <c r="C100" t="s">
        <v>12</v>
      </c>
      <c r="D100" t="s">
        <v>274</v>
      </c>
      <c r="E100" t="s">
        <v>275</v>
      </c>
      <c r="F100" s="2">
        <v>10797116</v>
      </c>
      <c r="G100" s="2">
        <v>85</v>
      </c>
      <c r="H100" s="2">
        <v>0</v>
      </c>
    </row>
    <row r="101" spans="1:8" outlineLevel="1" x14ac:dyDescent="0.25">
      <c r="A101" s="6" t="s">
        <v>33</v>
      </c>
      <c r="B101" s="7"/>
      <c r="C101" s="7"/>
      <c r="D101" s="7"/>
      <c r="E101" s="7"/>
      <c r="F101" s="8">
        <f>SUBTOTAL(9,F97:F100)</f>
        <v>181859286</v>
      </c>
      <c r="G101" s="8">
        <f>SUBTOTAL(9,G97:G100)</f>
        <v>224</v>
      </c>
      <c r="H101" s="8">
        <f>SUBTOTAL(9,H97:H100)</f>
        <v>0</v>
      </c>
    </row>
    <row r="102" spans="1:8" x14ac:dyDescent="0.25">
      <c r="A102" s="9" t="s">
        <v>34</v>
      </c>
      <c r="B102" s="10"/>
      <c r="C102" s="10"/>
      <c r="D102" s="10"/>
      <c r="E102" s="10"/>
      <c r="F102" s="11">
        <f>SUBTOTAL(9,F8:F100)</f>
        <v>368457682.37</v>
      </c>
      <c r="G102" s="11">
        <f>SUBTOTAL(9,G8:G100)</f>
        <v>510</v>
      </c>
      <c r="H102" s="11">
        <f>SUBTOTAL(9,H8:H100)</f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500K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- Projects Greater than 500K - March 2019</dc:title>
  <dc:creator>Domansky, Scott</dc:creator>
  <cp:lastModifiedBy>Moon Callison</cp:lastModifiedBy>
  <dcterms:created xsi:type="dcterms:W3CDTF">2018-12-03T22:59:04Z</dcterms:created>
  <dcterms:modified xsi:type="dcterms:W3CDTF">2019-04-03T15:26:43Z</dcterms:modified>
</cp:coreProperties>
</file>