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G:\DEEL\3-RFI-RFP-RFQ\SummerLearning\2015-16_SY_RFI\1_Release\"/>
    </mc:Choice>
  </mc:AlternateContent>
  <bookViews>
    <workbookView xWindow="0" yWindow="15" windowWidth="19320" windowHeight="13170"/>
  </bookViews>
  <sheets>
    <sheet name="Annotated Budget" sheetId="2" r:id="rId1"/>
    <sheet name="Annotated Budget EXAMPLE" sheetId="1" r:id="rId2"/>
  </sheets>
  <definedNames>
    <definedName name="_xlnm.Print_Area" localSheetId="0">'Annotated Budget'!$A$1:$E$52</definedName>
    <definedName name="_xlnm.Print_Area" localSheetId="1">'Annotated Budget EXAMPLE'!$A$1:$E$26</definedName>
  </definedNames>
  <calcPr calcId="152511" concurrentCalc="0"/>
</workbook>
</file>

<file path=xl/calcChain.xml><?xml version="1.0" encoding="utf-8"?>
<calcChain xmlns="http://schemas.openxmlformats.org/spreadsheetml/2006/main">
  <c r="D30" i="1" l="1"/>
  <c r="B30" i="1"/>
  <c r="D16" i="2"/>
  <c r="D17" i="2"/>
  <c r="D18" i="2"/>
  <c r="D19" i="2"/>
  <c r="D37" i="2"/>
  <c r="D38" i="2"/>
  <c r="D39" i="2"/>
  <c r="D40" i="2"/>
  <c r="D13" i="2"/>
  <c r="D14" i="2"/>
  <c r="D12" i="2"/>
  <c r="D15" i="2"/>
  <c r="D46" i="2"/>
  <c r="D45" i="2"/>
  <c r="D44" i="2"/>
  <c r="D43" i="2"/>
  <c r="D42" i="2"/>
  <c r="C48" i="2"/>
  <c r="B48" i="2"/>
  <c r="C26" i="2"/>
  <c r="C28" i="2"/>
  <c r="B26" i="2"/>
  <c r="B28" i="2"/>
  <c r="D25" i="2"/>
  <c r="D24" i="2"/>
  <c r="D23" i="2"/>
  <c r="D22" i="2"/>
  <c r="D21" i="2"/>
  <c r="C25" i="1"/>
  <c r="B25" i="1"/>
  <c r="C14" i="1"/>
  <c r="B14" i="1"/>
  <c r="D47" i="2"/>
  <c r="D41" i="2"/>
  <c r="D36" i="2"/>
  <c r="D35" i="2"/>
  <c r="D34" i="2"/>
  <c r="D33" i="2"/>
  <c r="D32" i="2"/>
  <c r="D20" i="2"/>
  <c r="D11" i="2"/>
  <c r="D10" i="2"/>
  <c r="D9" i="2"/>
  <c r="D8" i="2"/>
  <c r="D21" i="1"/>
  <c r="D22" i="1"/>
  <c r="D23" i="1"/>
  <c r="D24" i="1"/>
  <c r="D20" i="1"/>
  <c r="D10" i="1"/>
  <c r="D11" i="1"/>
  <c r="D9" i="1"/>
  <c r="D12" i="1"/>
  <c r="D13" i="1"/>
  <c r="D14" i="1"/>
  <c r="D28" i="2"/>
  <c r="D25" i="1"/>
  <c r="D48" i="2"/>
  <c r="C49" i="2"/>
  <c r="D26" i="2"/>
  <c r="B49" i="2"/>
  <c r="B52" i="2"/>
  <c r="D52" i="2"/>
  <c r="B16" i="1"/>
  <c r="D16" i="1"/>
  <c r="C16" i="1"/>
  <c r="D49" i="2"/>
  <c r="B26" i="1"/>
  <c r="D26" i="1"/>
  <c r="C26" i="1"/>
</calcChain>
</file>

<file path=xl/sharedStrings.xml><?xml version="1.0" encoding="utf-8"?>
<sst xmlns="http://schemas.openxmlformats.org/spreadsheetml/2006/main" count="85" uniqueCount="51">
  <si>
    <t xml:space="preserve">Instructions:  </t>
  </si>
  <si>
    <t>Benefits</t>
  </si>
  <si>
    <t>Total</t>
  </si>
  <si>
    <t>Description of Expense</t>
  </si>
  <si>
    <t>Subtotals:</t>
  </si>
  <si>
    <t>Attachment 6:  Middle School Summer Learning Budget</t>
  </si>
  <si>
    <t>Levy Budget</t>
  </si>
  <si>
    <t>Other Funding or In-Kind Leveraged from Levy Funding</t>
  </si>
  <si>
    <t>TOTAL</t>
  </si>
  <si>
    <t>Program</t>
  </si>
  <si>
    <t>[applicant name here]</t>
  </si>
  <si>
    <t>NON-PERSONNEL - Other Services and Charges; Supplies for Summer Program</t>
  </si>
  <si>
    <t>Classrooms and cafeteria</t>
  </si>
  <si>
    <t>Three classrooms and the cafeteria will be open to the program M-F during program hours, and on-site recreation space will be available as well. 75% of site costs are being provided in-kind by site host. Staff will also have access to the central office as needed.</t>
  </si>
  <si>
    <t>A bus will provide transportation to and from the program site for those outside walking distance. Additionally, a bus will provide transportation for four field trips.</t>
  </si>
  <si>
    <t>Lunch for students</t>
  </si>
  <si>
    <t>New supplies for enrichment activities</t>
  </si>
  <si>
    <t>We have secured donations for art and science supplies to use during the program.</t>
  </si>
  <si>
    <t>Copies</t>
  </si>
  <si>
    <t>Includes use of office copier.</t>
  </si>
  <si>
    <t>Lunch costs will be funded by TANF and the National School Lunch Program Seamless Summer option.</t>
  </si>
  <si>
    <t>TOTAL Personnel for Base Budget:</t>
  </si>
  <si>
    <t>TOTAL BASE BUDGET:</t>
  </si>
  <si>
    <t>TOTAL Non-Personnel Base Budget:</t>
  </si>
  <si>
    <t>Transportation</t>
  </si>
  <si>
    <t>Complete one Annotated Budget Template in Excel to plan and implement the proposed summer program. The annotated budget should tie directly to the services you plan to provide and the number of students you plan to serve.</t>
  </si>
  <si>
    <t xml:space="preserve">PERSONNEL - List Position Names, Roles, and salary/benefits allocated to the summer learning program. </t>
  </si>
  <si>
    <t>Program manager will lead program planning and teacher recruitment before program start date, manage program operations during the six week program, and manage program wrap-up after the session concludes. .2 FTE for 10 weeks for planning and post-program follow-up and 1.0 FTE during 6 week summer program.</t>
  </si>
  <si>
    <t>Program coordinator will lead student recruitment effort and assist program manager before and during program session. .25 FTE for 8 weeks for planning and 1.0 FTE during 6 weeks summer program.</t>
  </si>
  <si>
    <t>Three teachers will lead two classes per day during the program. For focus students with low math or literacy skills, one teacher will lead math classes and another will lead reading/writing classes. A third teacher will provide ELL instruction to the group of students who have been enrolled in English language support programs for at least 5 years. 0.6 FTE teaching and planning during 6 week summer program and .25 FTE for two weeks of pre-program planning.</t>
  </si>
  <si>
    <t>Program manager - Avg. 0.5 FTE for 16 weeks</t>
  </si>
  <si>
    <t>Program coordinator - Avg. 0.6 FTE for 14 weeks</t>
  </si>
  <si>
    <t>Three certificated teachers - Avg. 0.66 FTE for 8 weeks</t>
  </si>
  <si>
    <t>One classroom aide will be assigned to each classroom during instruction times. 0.5 FTE during the six week program and .25 FTE for one week of pre-program planning.</t>
  </si>
  <si>
    <t>Three classroom aides - Avg. 0.5 FTE for 7 weeks</t>
  </si>
  <si>
    <t>Two enrichment leaders will manage enrichment programming, including supervision of enrichment activities, implementation of activities and coordination of volunteer enrichment instructors. 1.0 FTE during the six week program and .25 FTE for two weeks of pre-program planning.</t>
  </si>
  <si>
    <t>Two enrichment leaders - Avg. 0.8 FTE for 8 weeks</t>
  </si>
  <si>
    <t>Description of Expense. Please describe variation in FTE (i.e., pre-program planning and program management during the summer)</t>
  </si>
  <si>
    <t>BASE BUDGET</t>
  </si>
  <si>
    <t xml:space="preserve">We will spend performance pay funds this year to support two additional enrichment leaders, three additional classroom aides, and to hold two parent engagement nights during the program. Our organization will support these costs using internal funds should we earn less than the budgeted performance pay amount.  </t>
  </si>
  <si>
    <t>Total Potential Performance Pay (25% of Total Proposed Budget Request)</t>
  </si>
  <si>
    <t>N/A</t>
  </si>
  <si>
    <t>Performance Pay Expenditure Plans</t>
  </si>
  <si>
    <r>
      <t xml:space="preserve">Description of Expenses. </t>
    </r>
    <r>
      <rPr>
        <i/>
        <sz val="10"/>
        <color indexed="8"/>
        <rFont val="Arial"/>
        <family val="2"/>
      </rPr>
      <t>Please include an indication of whether you expect to spend anticipated Performance Pay earnings during the program this year or in the next year of programming.</t>
    </r>
  </si>
  <si>
    <t>Complete this template by showing how you would invest Middle School Summer Learning funds. For example, if you are budgeting a portion of a salaried position, please include the dollar amount, as well as a description of the responsibilities of that person. Please note where personnel roles change significantly before, during and after program start and end dates. Please notify us if you need a template with additional line item rows.</t>
  </si>
  <si>
    <t>Please complete the Performance Pay Plans row at the bottom (Description of Expense).</t>
  </si>
  <si>
    <t>SAMPLE BUDGET</t>
  </si>
  <si>
    <t>This is an example of how to complete the annotated budget worksheet. In this example, the applicant is applying for less than the maximum award amount. You may apply for any amount up to the maximum level. Awarded applicants may be offered partial funding of proposed budget amounts.</t>
  </si>
  <si>
    <t>-</t>
  </si>
  <si>
    <t>Attachment 6:  2016 Middle School Summer Learning Budget</t>
  </si>
  <si>
    <t>The maximum possible Levy award for 2016 Middle School Summer learning is $279,999 of which 75% -- $209,999-- is available for Base Budget pay. Please limit the Levy Budget portion of Base Budget proposals to no more than $209,999 Funds may be awarded to one or more applicant. Awardees may be offered partial funding of proposed budget amounts.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</si>
</sst>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
  </numFmts>
  <fonts count="21" x14ac:knownFonts="1">
    <font>
      <sz val="12"/>
      <color indexed="8"/>
      <name val="Times New Roman"/>
      <family val="2"/>
    </font>
    <font>
      <sz val="12"/>
      <color indexed="8"/>
      <name val="Times New Roman"/>
      <family val="2"/>
    </font>
    <font>
      <sz val="8"/>
      <name val="Times New Roman"/>
      <family val="2"/>
    </font>
    <font>
      <b/>
      <sz val="12"/>
      <color indexed="8"/>
      <name val="Arial"/>
      <family val="2"/>
    </font>
    <font>
      <sz val="12"/>
      <name val="Arial"/>
      <family val="2"/>
    </font>
    <font>
      <sz val="12"/>
      <color indexed="8"/>
      <name val="Arial"/>
      <family val="2"/>
    </font>
    <font>
      <b/>
      <sz val="14"/>
      <name val="Arial"/>
      <family val="2"/>
    </font>
    <font>
      <b/>
      <sz val="14"/>
      <color indexed="8"/>
      <name val="Arial"/>
      <family val="2"/>
    </font>
    <font>
      <i/>
      <sz val="12"/>
      <name val="Arial"/>
      <family val="2"/>
    </font>
    <font>
      <sz val="11"/>
      <name val="Arial"/>
      <family val="2"/>
    </font>
    <font>
      <b/>
      <sz val="10"/>
      <color indexed="8"/>
      <name val="Arial"/>
      <family val="2"/>
    </font>
    <font>
      <i/>
      <sz val="8"/>
      <color indexed="8"/>
      <name val="Arial"/>
      <family val="2"/>
    </font>
    <font>
      <sz val="10"/>
      <name val="Arial"/>
      <family val="2"/>
    </font>
    <font>
      <sz val="10"/>
      <color indexed="8"/>
      <name val="Arial"/>
      <family val="2"/>
    </font>
    <font>
      <b/>
      <sz val="12"/>
      <name val="Arial"/>
      <family val="2"/>
    </font>
    <font>
      <b/>
      <i/>
      <sz val="10"/>
      <name val="Arial"/>
      <family val="2"/>
    </font>
    <font>
      <b/>
      <sz val="10"/>
      <name val="Arial"/>
      <family val="2"/>
    </font>
    <font>
      <i/>
      <sz val="10"/>
      <name val="Arial"/>
      <family val="2"/>
    </font>
    <font>
      <i/>
      <sz val="12"/>
      <color rgb="FFFF0000"/>
      <name val="Arial"/>
      <family val="2"/>
    </font>
    <font>
      <i/>
      <sz val="10"/>
      <color indexed="8"/>
      <name val="Arial"/>
      <family val="2"/>
    </font>
    <font>
      <b/>
      <sz val="12"/>
      <color rgb="FFFF0000"/>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67955565050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3" tint="0.39991454817346722"/>
      </left>
      <right/>
      <top style="thin">
        <color theme="3" tint="0.39991454817346722"/>
      </top>
      <bottom style="thin">
        <color indexed="64"/>
      </bottom>
      <diagonal/>
    </border>
    <border>
      <left/>
      <right/>
      <top style="thin">
        <color theme="3" tint="0.3999145481734672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medium">
        <color indexed="64"/>
      </bottom>
      <diagonal/>
    </border>
    <border>
      <left style="thick">
        <color indexed="64"/>
      </left>
      <right/>
      <top style="thin">
        <color indexed="64"/>
      </top>
      <bottom style="double">
        <color indexed="64"/>
      </bottom>
      <diagonal/>
    </border>
    <border>
      <left style="thin">
        <color indexed="64"/>
      </left>
      <right style="thick">
        <color indexed="64"/>
      </right>
      <top/>
      <bottom style="double">
        <color indexed="64"/>
      </bottom>
      <diagonal/>
    </border>
    <border>
      <left style="thick">
        <color indexed="64"/>
      </left>
      <right/>
      <top/>
      <bottom/>
      <diagonal/>
    </border>
    <border>
      <left/>
      <right style="thick">
        <color indexed="64"/>
      </right>
      <top/>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right style="thick">
        <color indexed="64"/>
      </right>
      <top/>
      <bottom style="thick">
        <color indexed="64"/>
      </bottom>
      <diagonal/>
    </border>
    <border>
      <left/>
      <right/>
      <top style="thick">
        <color indexed="64"/>
      </top>
      <bottom/>
      <diagonal/>
    </border>
    <border>
      <left style="thin">
        <color indexed="64"/>
      </left>
      <right style="thin">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theme="3" tint="0.39988402966399123"/>
      </right>
      <top style="thin">
        <color theme="3" tint="0.39991454817346722"/>
      </top>
      <bottom style="thin">
        <color indexed="64"/>
      </bottom>
      <diagonal/>
    </border>
  </borders>
  <cellStyleXfs count="2">
    <xf numFmtId="0" fontId="0" fillId="0" borderId="0"/>
    <xf numFmtId="43" fontId="1" fillId="0" borderId="0" applyFont="0" applyFill="0" applyBorder="0" applyAlignment="0" applyProtection="0"/>
  </cellStyleXfs>
  <cellXfs count="108">
    <xf numFmtId="0" fontId="0" fillId="0" borderId="0" xfId="0"/>
    <xf numFmtId="0" fontId="5" fillId="0" borderId="0" xfId="0" applyFont="1"/>
    <xf numFmtId="49" fontId="4" fillId="0" borderId="0" xfId="0" applyNumberFormat="1" applyFont="1"/>
    <xf numFmtId="0" fontId="4" fillId="0" borderId="0" xfId="0" applyFont="1"/>
    <xf numFmtId="0" fontId="3" fillId="0" borderId="0" xfId="0" applyFont="1" applyAlignment="1">
      <alignment horizontal="center" vertical="center" wrapText="1"/>
    </xf>
    <xf numFmtId="0" fontId="7" fillId="0" borderId="0" xfId="0" applyFont="1" applyAlignment="1">
      <alignment vertical="center"/>
    </xf>
    <xf numFmtId="0" fontId="10" fillId="2" borderId="1" xfId="0" applyFont="1" applyFill="1" applyBorder="1" applyAlignment="1">
      <alignment horizontal="center" wrapText="1"/>
    </xf>
    <xf numFmtId="49" fontId="6" fillId="0" borderId="0" xfId="0" applyNumberFormat="1" applyFont="1" applyAlignment="1">
      <alignment horizontal="right" vertical="center"/>
    </xf>
    <xf numFmtId="49" fontId="6" fillId="0" borderId="0" xfId="0" applyNumberFormat="1" applyFont="1" applyAlignment="1">
      <alignment horizontal="left" vertical="center"/>
    </xf>
    <xf numFmtId="0" fontId="6" fillId="0" borderId="0" xfId="0" applyFont="1" applyAlignment="1">
      <alignment horizontal="left" vertical="center"/>
    </xf>
    <xf numFmtId="3" fontId="6" fillId="0" borderId="0" xfId="0" applyNumberFormat="1" applyFont="1" applyAlignment="1">
      <alignment horizontal="left" vertical="center"/>
    </xf>
    <xf numFmtId="3" fontId="10" fillId="2" borderId="1" xfId="0" applyNumberFormat="1" applyFont="1" applyFill="1" applyBorder="1" applyAlignment="1">
      <alignment horizontal="center" wrapText="1"/>
    </xf>
    <xf numFmtId="3" fontId="4" fillId="0" borderId="0" xfId="0" applyNumberFormat="1" applyFont="1"/>
    <xf numFmtId="164" fontId="15" fillId="6" borderId="2" xfId="1" applyNumberFormat="1" applyFont="1" applyFill="1" applyBorder="1" applyAlignment="1">
      <alignment horizontal="right" vertical="center"/>
    </xf>
    <xf numFmtId="164" fontId="12" fillId="0" borderId="1" xfId="0" applyNumberFormat="1" applyFont="1" applyBorder="1" applyAlignment="1">
      <alignment horizontal="center" vertical="center" wrapText="1"/>
    </xf>
    <xf numFmtId="164" fontId="12" fillId="6" borderId="13" xfId="0" applyNumberFormat="1" applyFont="1" applyFill="1" applyBorder="1" applyAlignment="1">
      <alignment horizontal="center" vertical="center"/>
    </xf>
    <xf numFmtId="164" fontId="12" fillId="6" borderId="14" xfId="0" applyNumberFormat="1" applyFont="1" applyFill="1" applyBorder="1" applyAlignment="1">
      <alignment horizontal="center" vertical="center"/>
    </xf>
    <xf numFmtId="164" fontId="12" fillId="6" borderId="15" xfId="1" applyNumberFormat="1" applyFont="1" applyFill="1" applyBorder="1" applyAlignment="1">
      <alignment horizontal="center" vertical="center"/>
    </xf>
    <xf numFmtId="164" fontId="16" fillId="6" borderId="12" xfId="0" applyNumberFormat="1" applyFont="1" applyFill="1" applyBorder="1" applyAlignment="1">
      <alignment horizontal="center" vertical="center"/>
    </xf>
    <xf numFmtId="164" fontId="12" fillId="0" borderId="1" xfId="1" applyNumberFormat="1" applyFont="1" applyBorder="1" applyAlignment="1">
      <alignment horizontal="right" vertical="center"/>
    </xf>
    <xf numFmtId="164" fontId="13" fillId="3" borderId="1" xfId="0" applyNumberFormat="1" applyFont="1" applyFill="1" applyBorder="1" applyAlignment="1">
      <alignment horizontal="right" vertical="center"/>
    </xf>
    <xf numFmtId="49" fontId="6" fillId="0" borderId="11" xfId="0" applyNumberFormat="1" applyFont="1" applyBorder="1" applyAlignment="1">
      <alignment horizontal="center" vertical="center"/>
    </xf>
    <xf numFmtId="9" fontId="12" fillId="5" borderId="16" xfId="0" applyNumberFormat="1" applyFont="1" applyFill="1" applyBorder="1" applyAlignment="1">
      <alignment horizontal="center" vertical="center"/>
    </xf>
    <xf numFmtId="9" fontId="12" fillId="5" borderId="4" xfId="0" applyNumberFormat="1" applyFont="1" applyFill="1" applyBorder="1" applyAlignment="1">
      <alignment horizontal="center" vertical="center"/>
    </xf>
    <xf numFmtId="9" fontId="12" fillId="5" borderId="17" xfId="1" applyNumberFormat="1" applyFont="1" applyFill="1" applyBorder="1" applyAlignment="1">
      <alignment horizontal="center" vertical="center"/>
    </xf>
    <xf numFmtId="3" fontId="4" fillId="0" borderId="0" xfId="0" applyNumberFormat="1" applyFont="1" applyBorder="1"/>
    <xf numFmtId="0" fontId="4" fillId="0" borderId="0" xfId="0" applyFont="1" applyBorder="1"/>
    <xf numFmtId="3" fontId="8" fillId="0" borderId="0" xfId="0" applyNumberFormat="1" applyFont="1" applyBorder="1"/>
    <xf numFmtId="49" fontId="14" fillId="0" borderId="21" xfId="0" applyNumberFormat="1" applyFont="1" applyBorder="1" applyAlignment="1">
      <alignment horizontal="center" vertical="center"/>
    </xf>
    <xf numFmtId="0" fontId="10" fillId="2" borderId="25" xfId="0" applyFont="1" applyFill="1" applyBorder="1" applyAlignment="1">
      <alignment horizontal="left" wrapText="1"/>
    </xf>
    <xf numFmtId="0" fontId="10" fillId="2" borderId="26" xfId="0" applyFont="1" applyFill="1" applyBorder="1" applyAlignment="1">
      <alignment horizontal="left" wrapText="1"/>
    </xf>
    <xf numFmtId="49" fontId="12" fillId="0" borderId="25" xfId="0" applyNumberFormat="1" applyFont="1" applyBorder="1" applyAlignment="1">
      <alignment horizontal="left" vertical="center" wrapText="1"/>
    </xf>
    <xf numFmtId="49" fontId="16" fillId="0" borderId="28" xfId="0" applyNumberFormat="1" applyFont="1" applyBorder="1" applyAlignment="1">
      <alignment horizontal="right" vertical="center"/>
    </xf>
    <xf numFmtId="3" fontId="12" fillId="6" borderId="29" xfId="1" applyNumberFormat="1" applyFont="1" applyFill="1" applyBorder="1" applyAlignment="1">
      <alignment horizontal="right" vertical="center"/>
    </xf>
    <xf numFmtId="49" fontId="12" fillId="0" borderId="28" xfId="0" applyNumberFormat="1" applyFont="1" applyBorder="1" applyAlignment="1">
      <alignment horizontal="right" vertical="center"/>
    </xf>
    <xf numFmtId="3" fontId="12" fillId="5" borderId="30" xfId="1" applyNumberFormat="1" applyFont="1" applyFill="1" applyBorder="1" applyAlignment="1">
      <alignment horizontal="right" vertical="center"/>
    </xf>
    <xf numFmtId="49" fontId="16" fillId="0" borderId="31" xfId="0" applyNumberFormat="1" applyFont="1" applyBorder="1" applyAlignment="1">
      <alignment horizontal="right" vertical="center"/>
    </xf>
    <xf numFmtId="164" fontId="15" fillId="6" borderId="32" xfId="1" applyNumberFormat="1" applyFont="1" applyFill="1" applyBorder="1" applyAlignment="1">
      <alignment horizontal="right" vertical="center"/>
    </xf>
    <xf numFmtId="49" fontId="4" fillId="0" borderId="33" xfId="0" applyNumberFormat="1" applyFont="1" applyBorder="1"/>
    <xf numFmtId="0" fontId="4" fillId="0" borderId="34" xfId="0" applyFont="1" applyBorder="1"/>
    <xf numFmtId="49" fontId="8" fillId="0" borderId="33" xfId="0" applyNumberFormat="1" applyFont="1" applyBorder="1"/>
    <xf numFmtId="0" fontId="12" fillId="0" borderId="26" xfId="1" applyNumberFormat="1" applyFont="1" applyBorder="1" applyAlignment="1">
      <alignment vertical="top" wrapText="1"/>
    </xf>
    <xf numFmtId="43" fontId="12" fillId="0" borderId="26" xfId="1" applyFont="1" applyBorder="1" applyAlignment="1">
      <alignment vertical="top" wrapText="1"/>
    </xf>
    <xf numFmtId="49" fontId="16" fillId="0" borderId="31" xfId="0" applyNumberFormat="1" applyFont="1" applyBorder="1" applyAlignment="1">
      <alignment horizontal="left" vertical="center"/>
    </xf>
    <xf numFmtId="43" fontId="15" fillId="6" borderId="35" xfId="1" applyFont="1" applyFill="1" applyBorder="1" applyAlignment="1">
      <alignment vertical="top" wrapText="1"/>
    </xf>
    <xf numFmtId="49" fontId="14" fillId="0" borderId="36" xfId="0" applyNumberFormat="1" applyFont="1" applyBorder="1"/>
    <xf numFmtId="164" fontId="14" fillId="3" borderId="37" xfId="0" applyNumberFormat="1" applyFont="1" applyFill="1" applyBorder="1"/>
    <xf numFmtId="0" fontId="5" fillId="0" borderId="38" xfId="0" applyFont="1" applyBorder="1"/>
    <xf numFmtId="3" fontId="18" fillId="0" borderId="0" xfId="0" applyNumberFormat="1" applyFont="1" applyBorder="1" applyAlignment="1">
      <alignment horizontal="left" wrapText="1"/>
    </xf>
    <xf numFmtId="0" fontId="10" fillId="2" borderId="41" xfId="0" applyFont="1" applyFill="1" applyBorder="1" applyAlignment="1">
      <alignment horizontal="left" wrapText="1"/>
    </xf>
    <xf numFmtId="3" fontId="10" fillId="2" borderId="10" xfId="0" applyNumberFormat="1" applyFont="1" applyFill="1" applyBorder="1" applyAlignment="1">
      <alignment horizontal="center" wrapText="1"/>
    </xf>
    <xf numFmtId="0" fontId="10" fillId="2" borderId="10" xfId="0" applyFont="1" applyFill="1" applyBorder="1" applyAlignment="1">
      <alignment horizontal="center" wrapText="1"/>
    </xf>
    <xf numFmtId="0" fontId="10" fillId="2" borderId="42" xfId="0" applyFont="1" applyFill="1" applyBorder="1" applyAlignment="1">
      <alignment horizontal="left" wrapText="1"/>
    </xf>
    <xf numFmtId="49" fontId="16" fillId="7" borderId="1" xfId="0" applyNumberFormat="1" applyFont="1" applyFill="1" applyBorder="1" applyAlignment="1">
      <alignment wrapText="1"/>
    </xf>
    <xf numFmtId="3" fontId="12" fillId="7" borderId="1" xfId="0" applyNumberFormat="1" applyFont="1" applyFill="1" applyBorder="1" applyAlignment="1">
      <alignment horizontal="left" wrapText="1"/>
    </xf>
    <xf numFmtId="3" fontId="12" fillId="0" borderId="26" xfId="1" applyNumberFormat="1" applyFont="1" applyBorder="1" applyAlignment="1">
      <alignment horizontal="left" vertical="center" wrapText="1"/>
    </xf>
    <xf numFmtId="164" fontId="12" fillId="8" borderId="1" xfId="0" applyNumberFormat="1" applyFont="1" applyFill="1" applyBorder="1" applyAlignment="1">
      <alignment horizontal="center" vertical="center" wrapText="1"/>
    </xf>
    <xf numFmtId="49" fontId="16" fillId="7" borderId="1" xfId="0" applyNumberFormat="1" applyFont="1" applyFill="1" applyBorder="1" applyAlignment="1">
      <alignment horizontal="left" vertical="top" wrapText="1"/>
    </xf>
    <xf numFmtId="164" fontId="4" fillId="7" borderId="1" xfId="0" applyNumberFormat="1" applyFont="1" applyFill="1" applyBorder="1" applyAlignment="1">
      <alignment horizontal="right" vertical="top"/>
    </xf>
    <xf numFmtId="0" fontId="8" fillId="7" borderId="1" xfId="0" applyFont="1" applyFill="1" applyBorder="1" applyAlignment="1">
      <alignment horizontal="right" vertical="top"/>
    </xf>
    <xf numFmtId="164" fontId="8" fillId="7" borderId="1" xfId="0" applyNumberFormat="1" applyFont="1" applyFill="1" applyBorder="1" applyAlignment="1">
      <alignment horizontal="right" vertical="top" wrapText="1"/>
    </xf>
    <xf numFmtId="164" fontId="12" fillId="3" borderId="1" xfId="0" applyNumberFormat="1" applyFont="1" applyFill="1" applyBorder="1" applyAlignment="1">
      <alignment horizontal="center" vertical="center" wrapText="1"/>
    </xf>
    <xf numFmtId="164" fontId="4" fillId="7" borderId="1" xfId="0" applyNumberFormat="1" applyFont="1" applyFill="1" applyBorder="1" applyAlignment="1">
      <alignment horizontal="right"/>
    </xf>
    <xf numFmtId="0" fontId="8" fillId="7" borderId="1" xfId="0" applyFont="1" applyFill="1" applyBorder="1" applyAlignment="1">
      <alignment horizontal="right"/>
    </xf>
    <xf numFmtId="164" fontId="8" fillId="7" borderId="1" xfId="0" applyNumberFormat="1" applyFont="1" applyFill="1" applyBorder="1" applyAlignment="1">
      <alignment horizontal="right" wrapText="1"/>
    </xf>
    <xf numFmtId="49" fontId="12" fillId="0" borderId="25" xfId="0" applyNumberFormat="1" applyFont="1" applyBorder="1" applyAlignment="1" applyProtection="1">
      <alignment horizontal="left" vertical="center" wrapText="1"/>
      <protection locked="0"/>
    </xf>
    <xf numFmtId="164" fontId="12" fillId="0" borderId="1" xfId="0" applyNumberFormat="1" applyFont="1" applyBorder="1" applyAlignment="1" applyProtection="1">
      <alignment horizontal="center" vertical="center" wrapText="1"/>
      <protection locked="0"/>
    </xf>
    <xf numFmtId="164" fontId="12" fillId="0" borderId="10" xfId="0" applyNumberFormat="1" applyFont="1" applyBorder="1" applyAlignment="1" applyProtection="1">
      <alignment horizontal="center" vertical="center" wrapText="1"/>
      <protection locked="0"/>
    </xf>
    <xf numFmtId="49" fontId="17" fillId="0" borderId="25" xfId="0" applyNumberFormat="1" applyFont="1" applyBorder="1" applyAlignment="1" applyProtection="1">
      <alignment horizontal="left" vertical="center"/>
      <protection locked="0"/>
    </xf>
    <xf numFmtId="164" fontId="16" fillId="0" borderId="10" xfId="0" applyNumberFormat="1" applyFont="1" applyBorder="1" applyAlignment="1" applyProtection="1">
      <alignment horizontal="center" vertical="center"/>
      <protection locked="0"/>
    </xf>
    <xf numFmtId="164" fontId="12" fillId="0" borderId="10" xfId="0" applyNumberFormat="1" applyFont="1" applyBorder="1" applyAlignment="1" applyProtection="1">
      <alignment horizontal="center" vertical="center"/>
      <protection locked="0"/>
    </xf>
    <xf numFmtId="9" fontId="12" fillId="5" borderId="16" xfId="0" applyNumberFormat="1" applyFont="1" applyFill="1" applyBorder="1" applyAlignment="1" applyProtection="1">
      <alignment horizontal="center" vertical="center"/>
      <protection locked="0"/>
    </xf>
    <xf numFmtId="9" fontId="12" fillId="5" borderId="4" xfId="0" applyNumberFormat="1" applyFont="1" applyFill="1" applyBorder="1" applyAlignment="1" applyProtection="1">
      <alignment horizontal="center" vertical="center"/>
      <protection locked="0"/>
    </xf>
    <xf numFmtId="9" fontId="12" fillId="5" borderId="17" xfId="1" applyNumberFormat="1" applyFont="1" applyFill="1" applyBorder="1" applyAlignment="1" applyProtection="1">
      <alignment horizontal="center" vertical="center"/>
      <protection locked="0"/>
    </xf>
    <xf numFmtId="3" fontId="12" fillId="5" borderId="30" xfId="1" applyNumberFormat="1" applyFont="1" applyFill="1" applyBorder="1" applyAlignment="1" applyProtection="1">
      <alignment horizontal="right" vertical="center"/>
      <protection locked="0"/>
    </xf>
    <xf numFmtId="49" fontId="16" fillId="0" borderId="28" xfId="0" applyNumberFormat="1" applyFont="1" applyBorder="1" applyAlignment="1" applyProtection="1">
      <alignment horizontal="right" vertical="center"/>
    </xf>
    <xf numFmtId="49" fontId="12" fillId="0" borderId="28" xfId="0" applyNumberFormat="1" applyFont="1" applyBorder="1" applyAlignment="1" applyProtection="1">
      <alignment horizontal="right" vertical="center"/>
    </xf>
    <xf numFmtId="49" fontId="16" fillId="0" borderId="31" xfId="0" applyNumberFormat="1" applyFont="1" applyBorder="1" applyAlignment="1" applyProtection="1">
      <alignment horizontal="right" vertical="center"/>
    </xf>
    <xf numFmtId="164" fontId="12" fillId="0" borderId="1" xfId="1" applyNumberFormat="1" applyFont="1" applyBorder="1" applyAlignment="1" applyProtection="1">
      <alignment horizontal="right" vertical="center"/>
      <protection locked="0"/>
    </xf>
    <xf numFmtId="49" fontId="12" fillId="0" borderId="25" xfId="0" applyNumberFormat="1" applyFont="1" applyBorder="1" applyAlignment="1" applyProtection="1">
      <alignment horizontal="left" vertical="center"/>
      <protection locked="0"/>
    </xf>
    <xf numFmtId="3" fontId="12" fillId="0" borderId="26" xfId="1" applyNumberFormat="1" applyFont="1" applyBorder="1" applyAlignment="1" applyProtection="1">
      <alignment horizontal="left" vertical="center" wrapText="1"/>
      <protection locked="0"/>
    </xf>
    <xf numFmtId="3" fontId="12" fillId="0" borderId="42" xfId="1" applyNumberFormat="1" applyFont="1" applyBorder="1" applyAlignment="1" applyProtection="1">
      <alignment horizontal="left" vertical="center" wrapText="1"/>
      <protection locked="0"/>
    </xf>
    <xf numFmtId="3" fontId="12" fillId="0" borderId="27" xfId="1" applyNumberFormat="1" applyFont="1" applyBorder="1" applyAlignment="1" applyProtection="1">
      <alignment horizontal="left" vertical="center" wrapText="1"/>
      <protection locked="0"/>
    </xf>
    <xf numFmtId="0" fontId="12" fillId="0" borderId="26" xfId="1" applyNumberFormat="1" applyFont="1" applyBorder="1" applyAlignment="1" applyProtection="1">
      <alignment horizontal="left" vertical="top" wrapText="1"/>
      <protection locked="0"/>
    </xf>
    <xf numFmtId="43" fontId="12" fillId="0" borderId="26" xfId="1"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1" fillId="0" borderId="26" xfId="0" applyFont="1" applyBorder="1" applyAlignment="1" applyProtection="1">
      <alignment horizontal="left" vertical="top" wrapText="1"/>
      <protection locked="0"/>
    </xf>
    <xf numFmtId="3" fontId="8" fillId="7" borderId="1" xfId="0" applyNumberFormat="1" applyFont="1" applyFill="1" applyBorder="1" applyAlignment="1" applyProtection="1">
      <alignment horizontal="left" vertical="top" wrapText="1"/>
      <protection locked="0"/>
    </xf>
    <xf numFmtId="3" fontId="18" fillId="0" borderId="39" xfId="0" applyNumberFormat="1" applyFont="1" applyBorder="1" applyAlignment="1">
      <alignment horizontal="left" wrapText="1"/>
    </xf>
    <xf numFmtId="0" fontId="9" fillId="5" borderId="22" xfId="0" applyNumberFormat="1" applyFont="1" applyFill="1" applyBorder="1" applyAlignment="1">
      <alignment horizontal="left" vertical="top" wrapText="1"/>
    </xf>
    <xf numFmtId="0" fontId="9" fillId="5" borderId="23" xfId="0" applyNumberFormat="1" applyFont="1" applyFill="1" applyBorder="1" applyAlignment="1">
      <alignment horizontal="left" vertical="top" wrapText="1"/>
    </xf>
    <xf numFmtId="0" fontId="9" fillId="5" borderId="24" xfId="0" applyNumberFormat="1" applyFont="1" applyFill="1" applyBorder="1" applyAlignment="1">
      <alignment horizontal="left" vertical="top" wrapText="1"/>
    </xf>
    <xf numFmtId="0" fontId="3" fillId="4" borderId="8"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40" xfId="0" applyNumberFormat="1" applyFont="1" applyBorder="1" applyAlignment="1">
      <alignment horizontal="center" vertical="center"/>
    </xf>
    <xf numFmtId="0" fontId="9" fillId="0" borderId="5" xfId="0" applyNumberFormat="1" applyFont="1" applyBorder="1" applyAlignment="1">
      <alignment horizontal="left" vertical="top" wrapText="1"/>
    </xf>
    <xf numFmtId="0" fontId="9" fillId="0" borderId="6" xfId="0" applyNumberFormat="1" applyFont="1" applyBorder="1" applyAlignment="1">
      <alignment horizontal="left" vertical="top" wrapText="1"/>
    </xf>
    <xf numFmtId="0" fontId="9" fillId="0" borderId="7" xfId="0" applyNumberFormat="1" applyFont="1" applyBorder="1" applyAlignment="1">
      <alignment horizontal="left" vertical="top" wrapText="1"/>
    </xf>
    <xf numFmtId="0" fontId="9" fillId="0" borderId="18" xfId="0" applyNumberFormat="1" applyFont="1" applyBorder="1" applyAlignment="1">
      <alignment horizontal="left" vertical="top" wrapText="1"/>
    </xf>
    <xf numFmtId="0" fontId="9" fillId="0" borderId="19" xfId="0" applyNumberFormat="1" applyFont="1" applyBorder="1" applyAlignment="1">
      <alignment horizontal="left" vertical="top" wrapText="1"/>
    </xf>
    <xf numFmtId="0" fontId="9" fillId="0" borderId="20" xfId="0" applyNumberFormat="1" applyFont="1" applyBorder="1" applyAlignment="1">
      <alignment horizontal="left" vertical="top" wrapText="1"/>
    </xf>
    <xf numFmtId="0" fontId="20"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3" xfId="0" applyFont="1" applyFill="1" applyBorder="1" applyAlignment="1">
      <alignment horizontal="left" vertical="center" wrapText="1"/>
    </xf>
    <xf numFmtId="49" fontId="6" fillId="0" borderId="3" xfId="0" applyNumberFormat="1" applyFont="1" applyBorder="1" applyAlignment="1">
      <alignment horizontal="center" vertical="center"/>
    </xf>
    <xf numFmtId="0" fontId="16" fillId="4" borderId="6" xfId="0" applyFont="1" applyFill="1" applyBorder="1" applyAlignment="1">
      <alignment horizontal="left" vertical="center" wrapText="1"/>
    </xf>
  </cellXfs>
  <cellStyles count="2">
    <cellStyle name="Comma" xfId="1" builtinId="3"/>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600075</xdr:colOff>
          <xdr:row>29</xdr:row>
          <xdr:rowOff>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600075</xdr:colOff>
          <xdr:row>29</xdr:row>
          <xdr:rowOff>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600075</xdr:colOff>
          <xdr:row>28</xdr:row>
          <xdr:rowOff>0</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600075</xdr:colOff>
          <xdr:row>28</xdr:row>
          <xdr:rowOff>0</xdr:rowOff>
        </xdr:to>
        <xdr:sp macro="" textlink="">
          <xdr:nvSpPr>
            <xdr:cNvPr id="2054" name="Object 6" hidden="1">
              <a:extLst>
                <a:ext uri="{63B3BB69-23CF-44E3-9099-C40C66FF867C}">
                  <a14:compatExt spid="_x0000_s205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600075</xdr:colOff>
          <xdr:row>16</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600075</xdr:colOff>
          <xdr:row>16</xdr:row>
          <xdr:rowOff>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3"/>
  <sheetViews>
    <sheetView showGridLines="0" tabSelected="1" zoomScaleNormal="100" zoomScalePageLayoutView="90" workbookViewId="0">
      <selection activeCell="B2" sqref="B2:E2"/>
    </sheetView>
  </sheetViews>
  <sheetFormatPr defaultColWidth="8.875" defaultRowHeight="15" x14ac:dyDescent="0.2"/>
  <cols>
    <col min="1" max="1" width="31.5" style="2" customWidth="1"/>
    <col min="2" max="2" width="11.375" style="12" customWidth="1"/>
    <col min="3" max="3" width="14.125" style="3" customWidth="1"/>
    <col min="4" max="4" width="9.75" style="3" customWidth="1"/>
    <col min="5" max="5" width="41.125" style="3" customWidth="1"/>
    <col min="6" max="16384" width="8.875" style="1"/>
  </cols>
  <sheetData>
    <row r="1" spans="1:5" s="5" customFormat="1" ht="31.5" customHeight="1" x14ac:dyDescent="0.25">
      <c r="A1" s="8" t="s">
        <v>49</v>
      </c>
      <c r="B1" s="10"/>
      <c r="C1" s="9"/>
      <c r="D1" s="9"/>
      <c r="E1" s="9"/>
    </row>
    <row r="2" spans="1:5" s="5" customFormat="1" ht="21.75" customHeight="1" x14ac:dyDescent="0.25">
      <c r="A2" s="7" t="s">
        <v>9</v>
      </c>
      <c r="B2" s="92" t="s">
        <v>10</v>
      </c>
      <c r="C2" s="93"/>
      <c r="D2" s="93"/>
      <c r="E2" s="93"/>
    </row>
    <row r="3" spans="1:5" s="5" customFormat="1" ht="51" customHeight="1" x14ac:dyDescent="0.25">
      <c r="A3" s="94" t="s">
        <v>0</v>
      </c>
      <c r="B3" s="97" t="s">
        <v>25</v>
      </c>
      <c r="C3" s="98"/>
      <c r="D3" s="98"/>
      <c r="E3" s="99"/>
    </row>
    <row r="4" spans="1:5" s="5" customFormat="1" ht="74.25" customHeight="1" x14ac:dyDescent="0.25">
      <c r="A4" s="95"/>
      <c r="B4" s="97" t="s">
        <v>44</v>
      </c>
      <c r="C4" s="98"/>
      <c r="D4" s="98"/>
      <c r="E4" s="99"/>
    </row>
    <row r="5" spans="1:5" s="5" customFormat="1" ht="21.75" customHeight="1" thickBot="1" x14ac:dyDescent="0.3">
      <c r="A5" s="96"/>
      <c r="B5" s="100" t="s">
        <v>45</v>
      </c>
      <c r="C5" s="101"/>
      <c r="D5" s="101"/>
      <c r="E5" s="102"/>
    </row>
    <row r="6" spans="1:5" s="5" customFormat="1" ht="18.75" thickTop="1" x14ac:dyDescent="0.25">
      <c r="A6" s="28" t="s">
        <v>38</v>
      </c>
      <c r="B6" s="89"/>
      <c r="C6" s="90"/>
      <c r="D6" s="90"/>
      <c r="E6" s="91"/>
    </row>
    <row r="7" spans="1:5" s="4" customFormat="1" ht="51" x14ac:dyDescent="0.2">
      <c r="A7" s="29" t="s">
        <v>26</v>
      </c>
      <c r="B7" s="11" t="s">
        <v>6</v>
      </c>
      <c r="C7" s="6" t="s">
        <v>7</v>
      </c>
      <c r="D7" s="6" t="s">
        <v>8</v>
      </c>
      <c r="E7" s="30" t="s">
        <v>37</v>
      </c>
    </row>
    <row r="8" spans="1:5" x14ac:dyDescent="0.2">
      <c r="A8" s="65"/>
      <c r="B8" s="66"/>
      <c r="C8" s="66"/>
      <c r="D8" s="61">
        <f>B8+C8</f>
        <v>0</v>
      </c>
      <c r="E8" s="80"/>
    </row>
    <row r="9" spans="1:5" x14ac:dyDescent="0.2">
      <c r="A9" s="65"/>
      <c r="B9" s="66"/>
      <c r="C9" s="66"/>
      <c r="D9" s="61">
        <f t="shared" ref="D9:D25" si="0">B9+C9</f>
        <v>0</v>
      </c>
      <c r="E9" s="80"/>
    </row>
    <row r="10" spans="1:5" x14ac:dyDescent="0.2">
      <c r="A10" s="65"/>
      <c r="B10" s="66"/>
      <c r="C10" s="66"/>
      <c r="D10" s="61">
        <f t="shared" si="0"/>
        <v>0</v>
      </c>
      <c r="E10" s="80"/>
    </row>
    <row r="11" spans="1:5" x14ac:dyDescent="0.2">
      <c r="A11" s="65"/>
      <c r="B11" s="66"/>
      <c r="C11" s="66"/>
      <c r="D11" s="61">
        <f t="shared" si="0"/>
        <v>0</v>
      </c>
      <c r="E11" s="80"/>
    </row>
    <row r="12" spans="1:5" x14ac:dyDescent="0.2">
      <c r="A12" s="65"/>
      <c r="B12" s="66"/>
      <c r="C12" s="66"/>
      <c r="D12" s="61">
        <f t="shared" si="0"/>
        <v>0</v>
      </c>
      <c r="E12" s="80"/>
    </row>
    <row r="13" spans="1:5" x14ac:dyDescent="0.2">
      <c r="A13" s="65"/>
      <c r="B13" s="66"/>
      <c r="C13" s="66"/>
      <c r="D13" s="61">
        <f t="shared" si="0"/>
        <v>0</v>
      </c>
      <c r="E13" s="80"/>
    </row>
    <row r="14" spans="1:5" x14ac:dyDescent="0.2">
      <c r="A14" s="65"/>
      <c r="B14" s="66"/>
      <c r="C14" s="66"/>
      <c r="D14" s="61">
        <f t="shared" si="0"/>
        <v>0</v>
      </c>
      <c r="E14" s="80"/>
    </row>
    <row r="15" spans="1:5" x14ac:dyDescent="0.2">
      <c r="A15" s="65"/>
      <c r="B15" s="66"/>
      <c r="C15" s="66"/>
      <c r="D15" s="61">
        <f t="shared" si="0"/>
        <v>0</v>
      </c>
      <c r="E15" s="80"/>
    </row>
    <row r="16" spans="1:5" x14ac:dyDescent="0.2">
      <c r="A16" s="65"/>
      <c r="B16" s="66"/>
      <c r="C16" s="66"/>
      <c r="D16" s="61">
        <f t="shared" si="0"/>
        <v>0</v>
      </c>
      <c r="E16" s="80"/>
    </row>
    <row r="17" spans="1:5" x14ac:dyDescent="0.2">
      <c r="A17" s="65"/>
      <c r="B17" s="66"/>
      <c r="C17" s="66"/>
      <c r="D17" s="61">
        <f t="shared" si="0"/>
        <v>0</v>
      </c>
      <c r="E17" s="80"/>
    </row>
    <row r="18" spans="1:5" x14ac:dyDescent="0.2">
      <c r="A18" s="65"/>
      <c r="B18" s="66"/>
      <c r="C18" s="66"/>
      <c r="D18" s="61">
        <f t="shared" si="0"/>
        <v>0</v>
      </c>
      <c r="E18" s="80"/>
    </row>
    <row r="19" spans="1:5" x14ac:dyDescent="0.2">
      <c r="A19" s="65"/>
      <c r="B19" s="66"/>
      <c r="C19" s="66"/>
      <c r="D19" s="61">
        <f t="shared" si="0"/>
        <v>0</v>
      </c>
      <c r="E19" s="80"/>
    </row>
    <row r="20" spans="1:5" x14ac:dyDescent="0.2">
      <c r="A20" s="65"/>
      <c r="B20" s="66"/>
      <c r="C20" s="66"/>
      <c r="D20" s="61">
        <f t="shared" si="0"/>
        <v>0</v>
      </c>
      <c r="E20" s="80"/>
    </row>
    <row r="21" spans="1:5" x14ac:dyDescent="0.2">
      <c r="A21" s="65"/>
      <c r="B21" s="67"/>
      <c r="C21" s="67"/>
      <c r="D21" s="61">
        <f t="shared" si="0"/>
        <v>0</v>
      </c>
      <c r="E21" s="81"/>
    </row>
    <row r="22" spans="1:5" x14ac:dyDescent="0.2">
      <c r="A22" s="65"/>
      <c r="B22" s="67"/>
      <c r="C22" s="67"/>
      <c r="D22" s="61">
        <f t="shared" si="0"/>
        <v>0</v>
      </c>
      <c r="E22" s="81"/>
    </row>
    <row r="23" spans="1:5" x14ac:dyDescent="0.2">
      <c r="A23" s="65"/>
      <c r="B23" s="67"/>
      <c r="C23" s="67"/>
      <c r="D23" s="61">
        <f t="shared" si="0"/>
        <v>0</v>
      </c>
      <c r="E23" s="81"/>
    </row>
    <row r="24" spans="1:5" x14ac:dyDescent="0.2">
      <c r="A24" s="65"/>
      <c r="B24" s="67"/>
      <c r="C24" s="67"/>
      <c r="D24" s="61">
        <f t="shared" si="0"/>
        <v>0</v>
      </c>
      <c r="E24" s="81"/>
    </row>
    <row r="25" spans="1:5" ht="15.75" thickBot="1" x14ac:dyDescent="0.25">
      <c r="A25" s="68"/>
      <c r="B25" s="69"/>
      <c r="C25" s="70"/>
      <c r="D25" s="61">
        <f t="shared" si="0"/>
        <v>0</v>
      </c>
      <c r="E25" s="82"/>
    </row>
    <row r="26" spans="1:5" x14ac:dyDescent="0.2">
      <c r="A26" s="75" t="s">
        <v>4</v>
      </c>
      <c r="B26" s="15">
        <f>SUM(B8:B25)</f>
        <v>0</v>
      </c>
      <c r="C26" s="16">
        <f>SUM(C8:C25)</f>
        <v>0</v>
      </c>
      <c r="D26" s="17">
        <f>SUM(D8:D25)</f>
        <v>0</v>
      </c>
      <c r="E26" s="33"/>
    </row>
    <row r="27" spans="1:5" ht="15.75" thickBot="1" x14ac:dyDescent="0.25">
      <c r="A27" s="76" t="s">
        <v>1</v>
      </c>
      <c r="B27" s="71">
        <v>0</v>
      </c>
      <c r="C27" s="72">
        <v>0</v>
      </c>
      <c r="D27" s="73" t="s">
        <v>48</v>
      </c>
      <c r="E27" s="74"/>
    </row>
    <row r="28" spans="1:5" ht="15.75" thickBot="1" x14ac:dyDescent="0.25">
      <c r="A28" s="77" t="s">
        <v>21</v>
      </c>
      <c r="B28" s="18">
        <f>B26+B27*B26</f>
        <v>0</v>
      </c>
      <c r="C28" s="18">
        <f t="shared" ref="C28" si="1">C26+C27*C26</f>
        <v>0</v>
      </c>
      <c r="D28" s="18">
        <f>C28+B28</f>
        <v>0</v>
      </c>
      <c r="E28" s="37"/>
    </row>
    <row r="29" spans="1:5" ht="15.75" thickTop="1" x14ac:dyDescent="0.2">
      <c r="A29" s="38"/>
      <c r="B29" s="25"/>
      <c r="C29" s="26"/>
      <c r="D29" s="26"/>
      <c r="E29" s="39"/>
    </row>
    <row r="30" spans="1:5" x14ac:dyDescent="0.2">
      <c r="A30" s="40"/>
      <c r="B30" s="27"/>
      <c r="C30" s="26"/>
      <c r="D30" s="26"/>
      <c r="E30" s="39"/>
    </row>
    <row r="31" spans="1:5" ht="51" x14ac:dyDescent="0.2">
      <c r="A31" s="29" t="s">
        <v>11</v>
      </c>
      <c r="B31" s="11" t="s">
        <v>6</v>
      </c>
      <c r="C31" s="6" t="s">
        <v>7</v>
      </c>
      <c r="D31" s="6" t="s">
        <v>2</v>
      </c>
      <c r="E31" s="30" t="s">
        <v>3</v>
      </c>
    </row>
    <row r="32" spans="1:5" x14ac:dyDescent="0.2">
      <c r="A32" s="65"/>
      <c r="B32" s="78"/>
      <c r="C32" s="78"/>
      <c r="D32" s="20">
        <f>B32+C32</f>
        <v>0</v>
      </c>
      <c r="E32" s="83"/>
    </row>
    <row r="33" spans="1:5" x14ac:dyDescent="0.2">
      <c r="A33" s="65"/>
      <c r="B33" s="78"/>
      <c r="C33" s="78"/>
      <c r="D33" s="20">
        <f t="shared" ref="D33:D47" si="2">B33+C33</f>
        <v>0</v>
      </c>
      <c r="E33" s="84"/>
    </row>
    <row r="34" spans="1:5" x14ac:dyDescent="0.2">
      <c r="A34" s="65"/>
      <c r="B34" s="78"/>
      <c r="C34" s="78"/>
      <c r="D34" s="20">
        <f t="shared" si="2"/>
        <v>0</v>
      </c>
      <c r="E34" s="84"/>
    </row>
    <row r="35" spans="1:5" x14ac:dyDescent="0.2">
      <c r="A35" s="65"/>
      <c r="B35" s="78"/>
      <c r="C35" s="78"/>
      <c r="D35" s="20">
        <f t="shared" si="2"/>
        <v>0</v>
      </c>
      <c r="E35" s="84"/>
    </row>
    <row r="36" spans="1:5" x14ac:dyDescent="0.2">
      <c r="A36" s="65"/>
      <c r="B36" s="78"/>
      <c r="C36" s="78"/>
      <c r="D36" s="20">
        <f t="shared" si="2"/>
        <v>0</v>
      </c>
      <c r="E36" s="84"/>
    </row>
    <row r="37" spans="1:5" x14ac:dyDescent="0.2">
      <c r="A37" s="65"/>
      <c r="B37" s="78"/>
      <c r="C37" s="78"/>
      <c r="D37" s="20">
        <f t="shared" si="2"/>
        <v>0</v>
      </c>
      <c r="E37" s="84"/>
    </row>
    <row r="38" spans="1:5" x14ac:dyDescent="0.2">
      <c r="A38" s="65"/>
      <c r="B38" s="78"/>
      <c r="C38" s="78"/>
      <c r="D38" s="20">
        <f t="shared" si="2"/>
        <v>0</v>
      </c>
      <c r="E38" s="84"/>
    </row>
    <row r="39" spans="1:5" x14ac:dyDescent="0.2">
      <c r="A39" s="65"/>
      <c r="B39" s="78"/>
      <c r="C39" s="78"/>
      <c r="D39" s="20">
        <f t="shared" si="2"/>
        <v>0</v>
      </c>
      <c r="E39" s="84"/>
    </row>
    <row r="40" spans="1:5" x14ac:dyDescent="0.2">
      <c r="A40" s="65"/>
      <c r="B40" s="78"/>
      <c r="C40" s="78"/>
      <c r="D40" s="20">
        <f t="shared" si="2"/>
        <v>0</v>
      </c>
      <c r="E40" s="84"/>
    </row>
    <row r="41" spans="1:5" x14ac:dyDescent="0.2">
      <c r="A41" s="79"/>
      <c r="B41" s="78"/>
      <c r="C41" s="78"/>
      <c r="D41" s="20">
        <f t="shared" si="2"/>
        <v>0</v>
      </c>
      <c r="E41" s="85"/>
    </row>
    <row r="42" spans="1:5" x14ac:dyDescent="0.2">
      <c r="A42" s="79"/>
      <c r="B42" s="78"/>
      <c r="C42" s="78"/>
      <c r="D42" s="20">
        <f t="shared" si="2"/>
        <v>0</v>
      </c>
      <c r="E42" s="85"/>
    </row>
    <row r="43" spans="1:5" x14ac:dyDescent="0.2">
      <c r="A43" s="79"/>
      <c r="B43" s="78"/>
      <c r="C43" s="78"/>
      <c r="D43" s="20">
        <f t="shared" si="2"/>
        <v>0</v>
      </c>
      <c r="E43" s="85"/>
    </row>
    <row r="44" spans="1:5" x14ac:dyDescent="0.2">
      <c r="A44" s="79"/>
      <c r="B44" s="78"/>
      <c r="C44" s="78"/>
      <c r="D44" s="20">
        <f t="shared" si="2"/>
        <v>0</v>
      </c>
      <c r="E44" s="85"/>
    </row>
    <row r="45" spans="1:5" x14ac:dyDescent="0.2">
      <c r="A45" s="79"/>
      <c r="B45" s="78"/>
      <c r="C45" s="78"/>
      <c r="D45" s="20">
        <f t="shared" si="2"/>
        <v>0</v>
      </c>
      <c r="E45" s="85"/>
    </row>
    <row r="46" spans="1:5" x14ac:dyDescent="0.2">
      <c r="A46" s="79"/>
      <c r="B46" s="78"/>
      <c r="C46" s="78"/>
      <c r="D46" s="20">
        <f t="shared" si="2"/>
        <v>0</v>
      </c>
      <c r="E46" s="85"/>
    </row>
    <row r="47" spans="1:5" x14ac:dyDescent="0.2">
      <c r="A47" s="68"/>
      <c r="B47" s="78"/>
      <c r="C47" s="78"/>
      <c r="D47" s="20">
        <f t="shared" si="2"/>
        <v>0</v>
      </c>
      <c r="E47" s="86"/>
    </row>
    <row r="48" spans="1:5" ht="15.75" thickBot="1" x14ac:dyDescent="0.25">
      <c r="A48" s="43" t="s">
        <v>23</v>
      </c>
      <c r="B48" s="13">
        <f>SUM(B32:B47)</f>
        <v>0</v>
      </c>
      <c r="C48" s="13">
        <f>SUM(C32:C47)</f>
        <v>0</v>
      </c>
      <c r="D48" s="13">
        <f>SUM(D32:D47)</f>
        <v>0</v>
      </c>
      <c r="E48" s="44"/>
    </row>
    <row r="49" spans="1:5" ht="17.25" thickTop="1" thickBot="1" x14ac:dyDescent="0.3">
      <c r="A49" s="45" t="s">
        <v>22</v>
      </c>
      <c r="B49" s="46">
        <f>SUM(B48+B28)</f>
        <v>0</v>
      </c>
      <c r="C49" s="46">
        <f>C48+C28</f>
        <v>0</v>
      </c>
      <c r="D49" s="46">
        <f>D48+D28</f>
        <v>0</v>
      </c>
      <c r="E49" s="47"/>
    </row>
    <row r="50" spans="1:5" ht="63.75" customHeight="1" thickTop="1" x14ac:dyDescent="0.2">
      <c r="A50" s="88" t="s">
        <v>50</v>
      </c>
      <c r="B50" s="88"/>
      <c r="C50" s="88"/>
      <c r="D50" s="88"/>
      <c r="E50" s="88"/>
    </row>
    <row r="51" spans="1:5" ht="63.75" customHeight="1" x14ac:dyDescent="0.2">
      <c r="A51" s="49" t="s">
        <v>42</v>
      </c>
      <c r="B51" s="50" t="s">
        <v>6</v>
      </c>
      <c r="C51" s="51" t="s">
        <v>7</v>
      </c>
      <c r="D51" s="51" t="s">
        <v>2</v>
      </c>
      <c r="E51" s="52" t="s">
        <v>43</v>
      </c>
    </row>
    <row r="52" spans="1:5" ht="29.25" customHeight="1" x14ac:dyDescent="0.2">
      <c r="A52" s="53" t="s">
        <v>40</v>
      </c>
      <c r="B52" s="62">
        <f>B49*(1/3)</f>
        <v>0</v>
      </c>
      <c r="C52" s="63" t="s">
        <v>41</v>
      </c>
      <c r="D52" s="64">
        <f>B52</f>
        <v>0</v>
      </c>
      <c r="E52" s="87"/>
    </row>
    <row r="53" spans="1:5" x14ac:dyDescent="0.2">
      <c r="A53" s="1"/>
      <c r="B53" s="1"/>
      <c r="C53" s="1"/>
    </row>
  </sheetData>
  <sheetProtection algorithmName="SHA-512" hashValue="Rgjw9Kp9vy+f7GiAEvcO8LZPe9yYYJ11Ngc2d/l4MEJThARDOFfVjO1pb6AoW9FxD0yAYw5J5M2CR82t5h5Z9A==" saltValue="zs2NQqjkQPe0urNVQquJFQ==" spinCount="100000" sheet="1" objects="1" scenarios="1" formatRows="0" selectLockedCells="1"/>
  <mergeCells count="7">
    <mergeCell ref="A50:E50"/>
    <mergeCell ref="B6:E6"/>
    <mergeCell ref="B2:E2"/>
    <mergeCell ref="A3:A5"/>
    <mergeCell ref="B3:E3"/>
    <mergeCell ref="B4:E4"/>
    <mergeCell ref="B5:E5"/>
  </mergeCells>
  <conditionalFormatting sqref="B49">
    <cfRule type="cellIs" dxfId="0" priority="1" operator="greaterThan">
      <formula>209999.99</formula>
    </cfRule>
  </conditionalFormatting>
  <pageMargins left="0.4" right="0.4" top="0.5" bottom="0.5" header="0.3" footer="0.3"/>
  <pageSetup scale="62" orientation="landscape" r:id="rId1"/>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0</xdr:colOff>
                <xdr:row>29</xdr:row>
                <xdr:rowOff>0</xdr:rowOff>
              </from>
              <to>
                <xdr:col>0</xdr:col>
                <xdr:colOff>600075</xdr:colOff>
                <xdr:row>29</xdr:row>
                <xdr:rowOff>0</xdr:rowOff>
              </to>
            </anchor>
          </objectPr>
        </oleObject>
      </mc:Choice>
      <mc:Fallback>
        <oleObject progId="Word.Picture.8" shapeId="2049" r:id="rId4"/>
      </mc:Fallback>
    </mc:AlternateContent>
    <mc:AlternateContent xmlns:mc="http://schemas.openxmlformats.org/markup-compatibility/2006">
      <mc:Choice Requires="x14">
        <oleObject progId="Word.Picture.8" shapeId="2050" r:id="rId6">
          <objectPr defaultSize="0" autoPict="0" r:id="rId5">
            <anchor moveWithCells="1" sizeWithCells="1">
              <from>
                <xdr:col>0</xdr:col>
                <xdr:colOff>0</xdr:colOff>
                <xdr:row>29</xdr:row>
                <xdr:rowOff>0</xdr:rowOff>
              </from>
              <to>
                <xdr:col>0</xdr:col>
                <xdr:colOff>600075</xdr:colOff>
                <xdr:row>29</xdr:row>
                <xdr:rowOff>0</xdr:rowOff>
              </to>
            </anchor>
          </objectPr>
        </oleObject>
      </mc:Choice>
      <mc:Fallback>
        <oleObject progId="Word.Picture.8" shapeId="2050" r:id="rId6"/>
      </mc:Fallback>
    </mc:AlternateContent>
    <mc:AlternateContent xmlns:mc="http://schemas.openxmlformats.org/markup-compatibility/2006">
      <mc:Choice Requires="x14">
        <oleObject progId="Word.Picture.8" shapeId="2053" r:id="rId7">
          <objectPr defaultSize="0" autoPict="0" r:id="rId5">
            <anchor moveWithCells="1" sizeWithCells="1">
              <from>
                <xdr:col>0</xdr:col>
                <xdr:colOff>0</xdr:colOff>
                <xdr:row>28</xdr:row>
                <xdr:rowOff>0</xdr:rowOff>
              </from>
              <to>
                <xdr:col>0</xdr:col>
                <xdr:colOff>600075</xdr:colOff>
                <xdr:row>28</xdr:row>
                <xdr:rowOff>0</xdr:rowOff>
              </to>
            </anchor>
          </objectPr>
        </oleObject>
      </mc:Choice>
      <mc:Fallback>
        <oleObject progId="Word.Picture.8" shapeId="2053" r:id="rId7"/>
      </mc:Fallback>
    </mc:AlternateContent>
    <mc:AlternateContent xmlns:mc="http://schemas.openxmlformats.org/markup-compatibility/2006">
      <mc:Choice Requires="x14">
        <oleObject progId="Word.Picture.8" shapeId="2054" r:id="rId8">
          <objectPr defaultSize="0" autoPict="0" r:id="rId5">
            <anchor moveWithCells="1" sizeWithCells="1">
              <from>
                <xdr:col>0</xdr:col>
                <xdr:colOff>0</xdr:colOff>
                <xdr:row>28</xdr:row>
                <xdr:rowOff>0</xdr:rowOff>
              </from>
              <to>
                <xdr:col>0</xdr:col>
                <xdr:colOff>600075</xdr:colOff>
                <xdr:row>28</xdr:row>
                <xdr:rowOff>0</xdr:rowOff>
              </to>
            </anchor>
          </objectPr>
        </oleObject>
      </mc:Choice>
      <mc:Fallback>
        <oleObject progId="Word.Picture.8" shapeId="2054"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30"/>
  <sheetViews>
    <sheetView showGridLines="0" zoomScaleNormal="100" zoomScalePageLayoutView="90" workbookViewId="0">
      <selection activeCell="E30" sqref="E30"/>
    </sheetView>
  </sheetViews>
  <sheetFormatPr defaultColWidth="8.875" defaultRowHeight="15" x14ac:dyDescent="0.2"/>
  <cols>
    <col min="1" max="1" width="30.25" style="2" customWidth="1"/>
    <col min="2" max="2" width="11.375" style="12" customWidth="1"/>
    <col min="3" max="3" width="14.125" style="3" customWidth="1"/>
    <col min="4" max="4" width="9.75" style="3" customWidth="1"/>
    <col min="5" max="5" width="41.125" style="3" customWidth="1"/>
    <col min="6" max="16384" width="8.875" style="1"/>
  </cols>
  <sheetData>
    <row r="1" spans="1:5" s="5" customFormat="1" ht="18" x14ac:dyDescent="0.25">
      <c r="A1" s="8" t="s">
        <v>5</v>
      </c>
      <c r="B1" s="10"/>
      <c r="C1" s="9"/>
      <c r="D1" s="9"/>
      <c r="E1" s="9"/>
    </row>
    <row r="2" spans="1:5" s="5" customFormat="1" ht="21.75" customHeight="1" x14ac:dyDescent="0.25">
      <c r="A2" s="7" t="s">
        <v>9</v>
      </c>
      <c r="B2" s="103" t="s">
        <v>46</v>
      </c>
      <c r="C2" s="104"/>
      <c r="D2" s="104"/>
      <c r="E2" s="105"/>
    </row>
    <row r="3" spans="1:5" s="5" customFormat="1" ht="53.25" customHeight="1" x14ac:dyDescent="0.25">
      <c r="A3" s="7"/>
      <c r="B3" s="107" t="s">
        <v>47</v>
      </c>
      <c r="C3" s="107"/>
      <c r="D3" s="107"/>
      <c r="E3" s="107"/>
    </row>
    <row r="4" spans="1:5" s="5" customFormat="1" ht="43.5" customHeight="1" x14ac:dyDescent="0.25">
      <c r="A4" s="94" t="s">
        <v>0</v>
      </c>
      <c r="B4" s="97" t="s">
        <v>25</v>
      </c>
      <c r="C4" s="98"/>
      <c r="D4" s="98"/>
      <c r="E4" s="99"/>
    </row>
    <row r="5" spans="1:5" s="5" customFormat="1" ht="74.25" customHeight="1" x14ac:dyDescent="0.25">
      <c r="A5" s="106"/>
      <c r="B5" s="97" t="s">
        <v>44</v>
      </c>
      <c r="C5" s="98"/>
      <c r="D5" s="98"/>
      <c r="E5" s="99"/>
    </row>
    <row r="6" spans="1:5" s="5" customFormat="1" ht="16.5" customHeight="1" thickBot="1" x14ac:dyDescent="0.3">
      <c r="A6" s="21"/>
      <c r="B6" s="100" t="s">
        <v>45</v>
      </c>
      <c r="C6" s="101"/>
      <c r="D6" s="101"/>
      <c r="E6" s="102"/>
    </row>
    <row r="7" spans="1:5" s="5" customFormat="1" ht="18.75" thickTop="1" x14ac:dyDescent="0.25">
      <c r="A7" s="28" t="s">
        <v>38</v>
      </c>
      <c r="B7" s="89"/>
      <c r="C7" s="90"/>
      <c r="D7" s="90"/>
      <c r="E7" s="91"/>
    </row>
    <row r="8" spans="1:5" s="4" customFormat="1" ht="51" x14ac:dyDescent="0.2">
      <c r="A8" s="29" t="s">
        <v>26</v>
      </c>
      <c r="B8" s="11" t="s">
        <v>6</v>
      </c>
      <c r="C8" s="6" t="s">
        <v>7</v>
      </c>
      <c r="D8" s="6" t="s">
        <v>8</v>
      </c>
      <c r="E8" s="30" t="s">
        <v>37</v>
      </c>
    </row>
    <row r="9" spans="1:5" ht="76.5" x14ac:dyDescent="0.2">
      <c r="A9" s="31" t="s">
        <v>30</v>
      </c>
      <c r="B9" s="14">
        <v>5000</v>
      </c>
      <c r="C9" s="14">
        <v>5000</v>
      </c>
      <c r="D9" s="56">
        <f>B9+C9</f>
        <v>10000</v>
      </c>
      <c r="E9" s="55" t="s">
        <v>27</v>
      </c>
    </row>
    <row r="10" spans="1:5" ht="51" x14ac:dyDescent="0.2">
      <c r="A10" s="31" t="s">
        <v>31</v>
      </c>
      <c r="B10" s="14">
        <v>3000</v>
      </c>
      <c r="C10" s="14">
        <v>3000</v>
      </c>
      <c r="D10" s="56">
        <f t="shared" ref="D10:D13" si="0">B10+C10</f>
        <v>6000</v>
      </c>
      <c r="E10" s="55" t="s">
        <v>28</v>
      </c>
    </row>
    <row r="11" spans="1:5" ht="114.75" x14ac:dyDescent="0.2">
      <c r="A11" s="31" t="s">
        <v>32</v>
      </c>
      <c r="B11" s="14">
        <v>15000</v>
      </c>
      <c r="C11" s="14">
        <v>0</v>
      </c>
      <c r="D11" s="56">
        <f t="shared" si="0"/>
        <v>15000</v>
      </c>
      <c r="E11" s="55" t="s">
        <v>29</v>
      </c>
    </row>
    <row r="12" spans="1:5" ht="54.75" customHeight="1" x14ac:dyDescent="0.2">
      <c r="A12" s="31" t="s">
        <v>34</v>
      </c>
      <c r="B12" s="14">
        <v>6500</v>
      </c>
      <c r="C12" s="14">
        <v>0</v>
      </c>
      <c r="D12" s="56">
        <f t="shared" si="0"/>
        <v>6500</v>
      </c>
      <c r="E12" s="55" t="s">
        <v>33</v>
      </c>
    </row>
    <row r="13" spans="1:5" ht="77.25" thickBot="1" x14ac:dyDescent="0.25">
      <c r="A13" s="31" t="s">
        <v>36</v>
      </c>
      <c r="B13" s="14">
        <v>10000</v>
      </c>
      <c r="C13" s="14">
        <v>0</v>
      </c>
      <c r="D13" s="56">
        <f t="shared" si="0"/>
        <v>10000</v>
      </c>
      <c r="E13" s="55" t="s">
        <v>35</v>
      </c>
    </row>
    <row r="14" spans="1:5" x14ac:dyDescent="0.2">
      <c r="A14" s="32" t="s">
        <v>4</v>
      </c>
      <c r="B14" s="15">
        <f>SUM(B9:B13)</f>
        <v>39500</v>
      </c>
      <c r="C14" s="16">
        <f>SUM(C9:C13)</f>
        <v>8000</v>
      </c>
      <c r="D14" s="17">
        <f>SUM(D9:D13)</f>
        <v>47500</v>
      </c>
      <c r="E14" s="33"/>
    </row>
    <row r="15" spans="1:5" ht="15.75" thickBot="1" x14ac:dyDescent="0.25">
      <c r="A15" s="34" t="s">
        <v>1</v>
      </c>
      <c r="B15" s="22">
        <v>0.2</v>
      </c>
      <c r="C15" s="23">
        <v>0.2</v>
      </c>
      <c r="D15" s="24">
        <v>0.2</v>
      </c>
      <c r="E15" s="35"/>
    </row>
    <row r="16" spans="1:5" ht="15.75" thickBot="1" x14ac:dyDescent="0.25">
      <c r="A16" s="36" t="s">
        <v>21</v>
      </c>
      <c r="B16" s="18">
        <f>B14+B15*B14</f>
        <v>47400</v>
      </c>
      <c r="C16" s="18">
        <f t="shared" ref="C16:D16" si="1">C14+C15*C14</f>
        <v>9600</v>
      </c>
      <c r="D16" s="18">
        <f t="shared" si="1"/>
        <v>57000</v>
      </c>
      <c r="E16" s="37"/>
    </row>
    <row r="17" spans="1:5" ht="15.75" thickTop="1" x14ac:dyDescent="0.2">
      <c r="A17" s="38"/>
      <c r="B17" s="25"/>
      <c r="C17" s="26"/>
      <c r="D17" s="26"/>
      <c r="E17" s="39"/>
    </row>
    <row r="18" spans="1:5" x14ac:dyDescent="0.2">
      <c r="A18" s="40"/>
      <c r="B18" s="27"/>
      <c r="C18" s="26"/>
      <c r="D18" s="26"/>
      <c r="E18" s="39"/>
    </row>
    <row r="19" spans="1:5" ht="51" x14ac:dyDescent="0.2">
      <c r="A19" s="29" t="s">
        <v>11</v>
      </c>
      <c r="B19" s="11" t="s">
        <v>6</v>
      </c>
      <c r="C19" s="6" t="s">
        <v>7</v>
      </c>
      <c r="D19" s="6" t="s">
        <v>2</v>
      </c>
      <c r="E19" s="30" t="s">
        <v>3</v>
      </c>
    </row>
    <row r="20" spans="1:5" ht="63.75" x14ac:dyDescent="0.2">
      <c r="A20" s="31" t="s">
        <v>12</v>
      </c>
      <c r="B20" s="19">
        <v>3000</v>
      </c>
      <c r="C20" s="19">
        <v>9000</v>
      </c>
      <c r="D20" s="20">
        <f>B20+C20</f>
        <v>12000</v>
      </c>
      <c r="E20" s="41" t="s">
        <v>13</v>
      </c>
    </row>
    <row r="21" spans="1:5" ht="51" x14ac:dyDescent="0.2">
      <c r="A21" s="31" t="s">
        <v>24</v>
      </c>
      <c r="B21" s="19">
        <v>4000</v>
      </c>
      <c r="C21" s="19">
        <v>0</v>
      </c>
      <c r="D21" s="20">
        <f t="shared" ref="D21:D24" si="2">B21+C21</f>
        <v>4000</v>
      </c>
      <c r="E21" s="42" t="s">
        <v>14</v>
      </c>
    </row>
    <row r="22" spans="1:5" ht="25.5" x14ac:dyDescent="0.2">
      <c r="A22" s="31" t="s">
        <v>15</v>
      </c>
      <c r="B22" s="19">
        <v>0</v>
      </c>
      <c r="C22" s="19">
        <v>10000</v>
      </c>
      <c r="D22" s="20">
        <f t="shared" si="2"/>
        <v>10000</v>
      </c>
      <c r="E22" s="42" t="s">
        <v>20</v>
      </c>
    </row>
    <row r="23" spans="1:5" x14ac:dyDescent="0.2">
      <c r="A23" s="31" t="s">
        <v>18</v>
      </c>
      <c r="B23" s="19">
        <v>1500</v>
      </c>
      <c r="C23" s="19"/>
      <c r="D23" s="20">
        <f t="shared" si="2"/>
        <v>1500</v>
      </c>
      <c r="E23" s="42" t="s">
        <v>19</v>
      </c>
    </row>
    <row r="24" spans="1:5" ht="25.5" x14ac:dyDescent="0.2">
      <c r="A24" s="31" t="s">
        <v>16</v>
      </c>
      <c r="B24" s="19">
        <v>0</v>
      </c>
      <c r="C24" s="19">
        <v>500</v>
      </c>
      <c r="D24" s="20">
        <f t="shared" si="2"/>
        <v>500</v>
      </c>
      <c r="E24" s="42" t="s">
        <v>17</v>
      </c>
    </row>
    <row r="25" spans="1:5" ht="23.25" customHeight="1" thickBot="1" x14ac:dyDescent="0.25">
      <c r="A25" s="43" t="s">
        <v>23</v>
      </c>
      <c r="B25" s="13">
        <f>SUM(B20:B24)</f>
        <v>8500</v>
      </c>
      <c r="C25" s="13">
        <f>SUM(C20:C24)</f>
        <v>19500</v>
      </c>
      <c r="D25" s="13">
        <f>SUM(D20:D24)</f>
        <v>28000</v>
      </c>
      <c r="E25" s="44"/>
    </row>
    <row r="26" spans="1:5" ht="22.5" customHeight="1" thickTop="1" thickBot="1" x14ac:dyDescent="0.3">
      <c r="A26" s="45" t="s">
        <v>22</v>
      </c>
      <c r="B26" s="46">
        <f>SUM(B25+B16)</f>
        <v>55900</v>
      </c>
      <c r="C26" s="46">
        <f>C25+C16</f>
        <v>29100</v>
      </c>
      <c r="D26" s="46">
        <f>D25+D16</f>
        <v>85000</v>
      </c>
      <c r="E26" s="47"/>
    </row>
    <row r="27" spans="1:5" ht="60.75" customHeight="1" thickTop="1" x14ac:dyDescent="0.2">
      <c r="A27" s="88" t="s">
        <v>50</v>
      </c>
      <c r="B27" s="88"/>
      <c r="C27" s="88"/>
      <c r="D27" s="88"/>
      <c r="E27" s="88"/>
    </row>
    <row r="28" spans="1:5" ht="10.5" customHeight="1" x14ac:dyDescent="0.2">
      <c r="A28" s="48"/>
      <c r="B28" s="48"/>
      <c r="C28" s="48"/>
      <c r="D28" s="48"/>
      <c r="E28" s="48"/>
    </row>
    <row r="29" spans="1:5" ht="54" customHeight="1" x14ac:dyDescent="0.2">
      <c r="A29" s="49" t="s">
        <v>42</v>
      </c>
      <c r="B29" s="50" t="s">
        <v>6</v>
      </c>
      <c r="C29" s="51" t="s">
        <v>7</v>
      </c>
      <c r="D29" s="51" t="s">
        <v>2</v>
      </c>
      <c r="E29" s="52" t="s">
        <v>43</v>
      </c>
    </row>
    <row r="30" spans="1:5" ht="89.25" x14ac:dyDescent="0.2">
      <c r="A30" s="57" t="s">
        <v>40</v>
      </c>
      <c r="B30" s="58">
        <f>B26*(1/3)</f>
        <v>18633.333333333332</v>
      </c>
      <c r="C30" s="59" t="s">
        <v>41</v>
      </c>
      <c r="D30" s="60">
        <f>B30</f>
        <v>18633.333333333332</v>
      </c>
      <c r="E30" s="54" t="s">
        <v>39</v>
      </c>
    </row>
  </sheetData>
  <sheetProtection algorithmName="SHA-512" hashValue="ac5UED/8r9MPd8tw09sWs16dbi4mRVltGvklqiHGJY70XdYBZw1+mmD8CumwyHEmS4+Z5pZaxQVjNPRt9Hkfjg==" saltValue="PrrAuaBpXnEXuI3TrBOzLQ==" spinCount="100000" sheet="1" objects="1" scenarios="1" formatRows="0" selectLockedCells="1"/>
  <mergeCells count="8">
    <mergeCell ref="A27:E27"/>
    <mergeCell ref="B7:E7"/>
    <mergeCell ref="B2:E2"/>
    <mergeCell ref="B4:E4"/>
    <mergeCell ref="B5:E5"/>
    <mergeCell ref="B6:E6"/>
    <mergeCell ref="A4:A5"/>
    <mergeCell ref="B3:E3"/>
  </mergeCells>
  <phoneticPr fontId="2" type="noConversion"/>
  <pageMargins left="0.4" right="0.4" top="0.5" bottom="0.5" header="0.3" footer="0.3"/>
  <pageSetup scale="85" fitToHeight="2" orientation="portrait"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0</xdr:colOff>
                <xdr:row>16</xdr:row>
                <xdr:rowOff>0</xdr:rowOff>
              </from>
              <to>
                <xdr:col>0</xdr:col>
                <xdr:colOff>600075</xdr:colOff>
                <xdr:row>16</xdr:row>
                <xdr:rowOff>0</xdr:rowOff>
              </to>
            </anchor>
          </objectPr>
        </oleObject>
      </mc:Choice>
      <mc:Fallback>
        <oleObject progId="Word.Picture.8" shapeId="1025" r:id="rId4"/>
      </mc:Fallback>
    </mc:AlternateContent>
    <mc:AlternateContent xmlns:mc="http://schemas.openxmlformats.org/markup-compatibility/2006">
      <mc:Choice Requires="x14">
        <oleObject progId="Word.Picture.8" shapeId="1026" r:id="rId6">
          <objectPr defaultSize="0" autoPict="0" r:id="rId5">
            <anchor moveWithCells="1" sizeWithCells="1">
              <from>
                <xdr:col>0</xdr:col>
                <xdr:colOff>0</xdr:colOff>
                <xdr:row>16</xdr:row>
                <xdr:rowOff>0</xdr:rowOff>
              </from>
              <to>
                <xdr:col>0</xdr:col>
                <xdr:colOff>600075</xdr:colOff>
                <xdr:row>16</xdr:row>
                <xdr:rowOff>0</xdr:rowOff>
              </to>
            </anchor>
          </objectPr>
        </oleObject>
      </mc:Choice>
      <mc:Fallback>
        <oleObject progId="Word.Picture.8"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Annotated Budget</vt:lpstr>
      <vt:lpstr>Annotated Budget EXAMPLE</vt:lpstr>
      <vt:lpstr>'Annotated Budget'!Print_Area</vt:lpstr>
      <vt:lpstr>'Annotated Budget EXAMPLE'!Print_Area</vt:lpstr>
    </vt:vector>
  </TitlesOfParts>
  <Company>Seattle Public Schools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kwching</dc:creator>
  <cp:lastModifiedBy>Long Phan</cp:lastModifiedBy>
  <cp:lastPrinted>2012-09-20T17:19:41Z</cp:lastPrinted>
  <dcterms:created xsi:type="dcterms:W3CDTF">2009-02-25T21:09:03Z</dcterms:created>
  <dcterms:modified xsi:type="dcterms:W3CDTF">2015-08-27T23:12:41Z</dcterms:modified>
</cp:coreProperties>
</file>