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20" windowWidth="10860" windowHeight="5640"/>
  </bookViews>
  <sheets>
    <sheet name="U.S Monthly" sheetId="1" r:id="rId1"/>
  </sheets>
  <definedNames>
    <definedName name="_xlnm.Print_Area" localSheetId="0">'U.S Monthly'!$A$1:$I$274</definedName>
    <definedName name="_xlnm.Print_Titles" localSheetId="0">'U.S Monthly'!$1:$9</definedName>
  </definedNames>
  <calcPr calcId="125725" fullCalcOnLoad="1"/>
</workbook>
</file>

<file path=xl/calcChain.xml><?xml version="1.0" encoding="utf-8"?>
<calcChain xmlns="http://schemas.openxmlformats.org/spreadsheetml/2006/main">
  <c r="D271" i="1"/>
  <c r="C270"/>
  <c r="D270"/>
  <c r="C271"/>
  <c r="G270"/>
  <c r="G271"/>
  <c r="G268"/>
  <c r="G269"/>
  <c r="D269"/>
  <c r="D261"/>
  <c r="D33"/>
  <c r="D34"/>
  <c r="D35"/>
  <c r="D36"/>
  <c r="D37"/>
  <c r="D38"/>
  <c r="D39"/>
  <c r="D58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2"/>
  <c r="D263"/>
  <c r="D264"/>
  <c r="D265"/>
  <c r="D266"/>
  <c r="D268"/>
  <c r="C268"/>
  <c r="C269"/>
  <c r="D267"/>
  <c r="G264"/>
  <c r="G265"/>
  <c r="G266"/>
  <c r="G267"/>
  <c r="C264"/>
  <c r="C265"/>
  <c r="C266"/>
  <c r="C267"/>
  <c r="G262"/>
  <c r="G263"/>
  <c r="C262"/>
  <c r="C263"/>
  <c r="G258"/>
  <c r="G259"/>
  <c r="G260"/>
  <c r="G261"/>
  <c r="C261"/>
  <c r="C260"/>
  <c r="C256"/>
  <c r="C257"/>
  <c r="C258"/>
  <c r="C259"/>
  <c r="G256"/>
  <c r="G257"/>
  <c r="G254"/>
  <c r="G255"/>
  <c r="C254"/>
  <c r="C255"/>
  <c r="G252"/>
  <c r="G253"/>
  <c r="C252"/>
  <c r="C253"/>
  <c r="G250"/>
  <c r="G251"/>
  <c r="C250"/>
  <c r="C251"/>
  <c r="G249"/>
  <c r="C249"/>
  <c r="G248"/>
  <c r="C248"/>
  <c r="G244"/>
  <c r="G245"/>
  <c r="G246"/>
  <c r="G247"/>
  <c r="C244"/>
  <c r="C245"/>
  <c r="C246"/>
  <c r="C247"/>
  <c r="G242"/>
  <c r="G243"/>
  <c r="C242"/>
  <c r="C243"/>
  <c r="G241"/>
  <c r="G240"/>
  <c r="C240"/>
  <c r="C241"/>
  <c r="G238"/>
  <c r="G239"/>
  <c r="C238"/>
  <c r="C239"/>
  <c r="G236"/>
  <c r="G237"/>
  <c r="C236"/>
  <c r="C237"/>
  <c r="G234"/>
  <c r="G235"/>
  <c r="C234"/>
  <c r="C235"/>
  <c r="G232"/>
  <c r="G233"/>
  <c r="C232"/>
  <c r="C233"/>
  <c r="G230"/>
  <c r="G231"/>
  <c r="C230"/>
  <c r="C231"/>
  <c r="G228"/>
  <c r="G229"/>
  <c r="C228"/>
  <c r="C229"/>
  <c r="C226"/>
  <c r="C227"/>
  <c r="G226"/>
  <c r="G227"/>
  <c r="G224"/>
  <c r="G225"/>
  <c r="C224"/>
  <c r="C225"/>
  <c r="G222"/>
  <c r="G223"/>
  <c r="C222"/>
  <c r="C223"/>
  <c r="G220"/>
  <c r="G221"/>
  <c r="C220"/>
  <c r="C221"/>
  <c r="G218"/>
  <c r="G219"/>
  <c r="C218"/>
  <c r="C219"/>
  <c r="G216"/>
  <c r="G217"/>
  <c r="C216"/>
  <c r="C217"/>
  <c r="G215"/>
  <c r="C215"/>
  <c r="G214"/>
  <c r="C214"/>
  <c r="G212"/>
  <c r="G213"/>
  <c r="C212"/>
  <c r="C213"/>
  <c r="G210"/>
  <c r="G211"/>
  <c r="C210"/>
  <c r="C211"/>
  <c r="C209"/>
  <c r="G208"/>
  <c r="G209"/>
  <c r="C208"/>
  <c r="G206"/>
  <c r="G207"/>
  <c r="C206"/>
  <c r="C207"/>
  <c r="G204"/>
  <c r="G205"/>
  <c r="C204"/>
  <c r="C205"/>
  <c r="G202"/>
  <c r="G203"/>
  <c r="C202"/>
  <c r="C203"/>
  <c r="G200"/>
  <c r="G201"/>
  <c r="C200"/>
  <c r="C201"/>
  <c r="G198"/>
  <c r="G199"/>
  <c r="C198"/>
  <c r="C199"/>
  <c r="G196"/>
  <c r="G197"/>
  <c r="C196"/>
  <c r="C197"/>
  <c r="G194"/>
  <c r="G195"/>
  <c r="C194"/>
  <c r="C195"/>
  <c r="G192"/>
  <c r="G193"/>
  <c r="C192"/>
  <c r="C193"/>
  <c r="G190"/>
  <c r="G191"/>
  <c r="C190"/>
  <c r="C191"/>
  <c r="G188"/>
  <c r="G189"/>
  <c r="C188"/>
  <c r="C189"/>
  <c r="G186"/>
  <c r="G187"/>
  <c r="C186"/>
  <c r="C187"/>
  <c r="G182"/>
  <c r="G183"/>
  <c r="G184"/>
  <c r="G185"/>
  <c r="C182"/>
  <c r="C183"/>
  <c r="C184"/>
  <c r="C185"/>
  <c r="G181"/>
  <c r="C181"/>
  <c r="C178"/>
  <c r="C179"/>
  <c r="C180"/>
  <c r="G178"/>
  <c r="G179"/>
  <c r="G180"/>
  <c r="C176"/>
  <c r="C177"/>
  <c r="G176"/>
  <c r="G177"/>
  <c r="C22"/>
  <c r="G22"/>
  <c r="C23"/>
  <c r="G23"/>
  <c r="C24"/>
  <c r="G24"/>
  <c r="C25"/>
  <c r="G25"/>
  <c r="C26"/>
  <c r="G26"/>
  <c r="C27"/>
  <c r="G27"/>
  <c r="C28"/>
  <c r="G28"/>
  <c r="C29"/>
  <c r="G29"/>
  <c r="C30"/>
  <c r="G30"/>
  <c r="C31"/>
  <c r="G31"/>
  <c r="C32"/>
  <c r="G32"/>
  <c r="C33"/>
  <c r="G33"/>
  <c r="C34"/>
  <c r="G34"/>
  <c r="C35"/>
  <c r="G35"/>
  <c r="C36"/>
  <c r="G36"/>
  <c r="C37"/>
  <c r="G37"/>
  <c r="C38"/>
  <c r="G38"/>
  <c r="C39"/>
  <c r="G39"/>
  <c r="C40"/>
  <c r="G40"/>
  <c r="C41"/>
  <c r="G41"/>
  <c r="C42"/>
  <c r="G42"/>
  <c r="C43"/>
  <c r="G43"/>
  <c r="C44"/>
  <c r="G44"/>
  <c r="C45"/>
  <c r="G45"/>
  <c r="C46"/>
  <c r="G46"/>
  <c r="C47"/>
  <c r="G47"/>
  <c r="C48"/>
  <c r="G48"/>
  <c r="C49"/>
  <c r="G49"/>
  <c r="C50"/>
  <c r="G50"/>
  <c r="C51"/>
  <c r="G51"/>
  <c r="C52"/>
  <c r="G52"/>
  <c r="C53"/>
  <c r="G53"/>
  <c r="C54"/>
  <c r="G54"/>
  <c r="C55"/>
  <c r="G55"/>
  <c r="C56"/>
  <c r="G56"/>
  <c r="C57"/>
  <c r="G57"/>
  <c r="C58"/>
  <c r="G58"/>
  <c r="C59"/>
  <c r="G59"/>
  <c r="C60"/>
  <c r="G60"/>
  <c r="C61"/>
  <c r="G61"/>
  <c r="C62"/>
  <c r="G62"/>
  <c r="C63"/>
  <c r="G63"/>
  <c r="C64"/>
  <c r="G64"/>
  <c r="C65"/>
  <c r="G65"/>
  <c r="C66"/>
  <c r="G66"/>
  <c r="C67"/>
  <c r="G67"/>
  <c r="C68"/>
  <c r="G68"/>
  <c r="C69"/>
  <c r="G69"/>
  <c r="C70"/>
  <c r="G70"/>
  <c r="C71"/>
  <c r="G71"/>
  <c r="C72"/>
  <c r="G72"/>
  <c r="C73"/>
  <c r="G73"/>
  <c r="C74"/>
  <c r="G74"/>
  <c r="C75"/>
  <c r="G75"/>
  <c r="C76"/>
  <c r="G76"/>
  <c r="C77"/>
  <c r="G77"/>
  <c r="C78"/>
  <c r="G78"/>
  <c r="C79"/>
  <c r="G79"/>
  <c r="C80"/>
  <c r="G80"/>
  <c r="C81"/>
  <c r="G81"/>
  <c r="C82"/>
  <c r="G82"/>
  <c r="C83"/>
  <c r="G83"/>
  <c r="C84"/>
  <c r="G84"/>
  <c r="C85"/>
  <c r="G85"/>
  <c r="C86"/>
  <c r="G86"/>
  <c r="C87"/>
  <c r="G87"/>
  <c r="C88"/>
  <c r="G88"/>
  <c r="C89"/>
  <c r="G89"/>
  <c r="C90"/>
  <c r="G90"/>
  <c r="C91"/>
  <c r="G91"/>
  <c r="C92"/>
  <c r="G92"/>
  <c r="C93"/>
  <c r="G93"/>
  <c r="C94"/>
  <c r="G94"/>
  <c r="C95"/>
  <c r="G95"/>
  <c r="C96"/>
  <c r="G96"/>
  <c r="C97"/>
  <c r="G97"/>
  <c r="C98"/>
  <c r="G98"/>
  <c r="C99"/>
  <c r="G99"/>
  <c r="C100"/>
  <c r="G100"/>
  <c r="C101"/>
  <c r="G101"/>
  <c r="C102"/>
  <c r="G102"/>
  <c r="C103"/>
  <c r="G103"/>
  <c r="C104"/>
  <c r="G104"/>
  <c r="C105"/>
  <c r="G105"/>
  <c r="C106"/>
  <c r="G106"/>
  <c r="C107"/>
  <c r="G107"/>
  <c r="C108"/>
  <c r="G108"/>
  <c r="C109"/>
  <c r="G109"/>
  <c r="C110"/>
  <c r="G110"/>
  <c r="C111"/>
  <c r="G111"/>
  <c r="C112"/>
  <c r="G112"/>
  <c r="C113"/>
  <c r="G113"/>
  <c r="C114"/>
  <c r="G114"/>
  <c r="C115"/>
  <c r="G115"/>
  <c r="C116"/>
  <c r="G116"/>
  <c r="C117"/>
  <c r="G117"/>
  <c r="C118"/>
  <c r="G118"/>
  <c r="C119"/>
  <c r="G119"/>
  <c r="C120"/>
  <c r="G120"/>
  <c r="C121"/>
  <c r="G121"/>
  <c r="C122"/>
  <c r="G122"/>
  <c r="C123"/>
  <c r="G123"/>
  <c r="C124"/>
  <c r="G124"/>
  <c r="C125"/>
  <c r="G125"/>
  <c r="C126"/>
  <c r="G126"/>
  <c r="C127"/>
  <c r="G127"/>
  <c r="C128"/>
  <c r="G128"/>
  <c r="C129"/>
  <c r="G129"/>
  <c r="C130"/>
  <c r="G130"/>
  <c r="C131"/>
  <c r="G131"/>
  <c r="C132"/>
  <c r="G132"/>
  <c r="C133"/>
  <c r="G133"/>
  <c r="C134"/>
  <c r="G134"/>
  <c r="C135"/>
  <c r="G135"/>
  <c r="C136"/>
  <c r="G136"/>
  <c r="C137"/>
  <c r="G137"/>
  <c r="C138"/>
  <c r="G138"/>
  <c r="C139"/>
  <c r="G139"/>
  <c r="C140"/>
  <c r="G140"/>
  <c r="C141"/>
  <c r="G141"/>
  <c r="C142"/>
  <c r="G142"/>
  <c r="C143"/>
  <c r="G143"/>
  <c r="C144"/>
  <c r="G144"/>
  <c r="C145"/>
  <c r="G145"/>
  <c r="C146"/>
  <c r="G146"/>
  <c r="C147"/>
  <c r="G147"/>
  <c r="C148"/>
  <c r="G148"/>
  <c r="C149"/>
  <c r="G149"/>
  <c r="C150"/>
  <c r="G150"/>
  <c r="C151"/>
  <c r="G151"/>
  <c r="C152"/>
  <c r="G152"/>
  <c r="C153"/>
  <c r="G153"/>
  <c r="C154"/>
  <c r="G154"/>
  <c r="C155"/>
  <c r="G155"/>
  <c r="C156"/>
  <c r="G156"/>
  <c r="C157"/>
  <c r="G157"/>
  <c r="C158"/>
  <c r="G158"/>
  <c r="C159"/>
  <c r="G159"/>
  <c r="C160"/>
  <c r="G160"/>
  <c r="C161"/>
  <c r="G161"/>
  <c r="C162"/>
  <c r="G162"/>
  <c r="C163"/>
  <c r="G163"/>
  <c r="C164"/>
  <c r="G164"/>
  <c r="C165"/>
  <c r="G165"/>
  <c r="C166"/>
  <c r="G166"/>
  <c r="C167"/>
  <c r="G167"/>
  <c r="C168"/>
  <c r="G168"/>
  <c r="C169"/>
  <c r="G169"/>
  <c r="C170"/>
  <c r="G170"/>
  <c r="C171"/>
  <c r="G171"/>
  <c r="C172"/>
  <c r="G172"/>
  <c r="C173"/>
  <c r="G173"/>
  <c r="C174"/>
  <c r="G174"/>
  <c r="C175"/>
  <c r="G175"/>
</calcChain>
</file>

<file path=xl/sharedStrings.xml><?xml version="1.0" encoding="utf-8"?>
<sst xmlns="http://schemas.openxmlformats.org/spreadsheetml/2006/main" count="18" uniqueCount="14">
  <si>
    <t>U.S. CPI - All items (1982-84=100)</t>
  </si>
  <si>
    <t>Data are not seasonally adjusted.</t>
  </si>
  <si>
    <t>U.S. CPI-U</t>
  </si>
  <si>
    <t>U.S. CPI-W</t>
  </si>
  <si>
    <t>(U = all urban consumers)</t>
  </si>
  <si>
    <t>(W = urban wage earners and clerical workers)</t>
  </si>
  <si>
    <t>Index:</t>
  </si>
  <si>
    <t>Year-over-</t>
  </si>
  <si>
    <t>1982-84=100</t>
  </si>
  <si>
    <t>year change</t>
  </si>
  <si>
    <t>Source: U.S. Dept. of Labor,  Bureau of Labor Statistics.</t>
  </si>
  <si>
    <t>Growth rate for</t>
  </si>
  <si>
    <t>preceding year</t>
  </si>
  <si>
    <t>Updated 11-26-12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</si>
</sst>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.000"/>
  </numFmts>
  <fonts count="9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7" fontId="5" fillId="0" borderId="0" xfId="0" applyNumberFormat="1" applyFont="1"/>
    <xf numFmtId="164" fontId="0" fillId="0" borderId="0" xfId="0" applyNumberFormat="1"/>
    <xf numFmtId="165" fontId="1" fillId="0" borderId="0" xfId="1" applyNumberFormat="1"/>
    <xf numFmtId="0" fontId="8" fillId="0" borderId="0" xfId="0" applyFont="1"/>
    <xf numFmtId="165" fontId="0" fillId="0" borderId="0" xfId="0" applyNumberFormat="1"/>
    <xf numFmtId="165" fontId="0" fillId="0" borderId="0" xfId="1" applyNumberFormat="1" applyFont="1"/>
    <xf numFmtId="164" fontId="5" fillId="0" borderId="0" xfId="0" applyNumberFormat="1" applyFont="1"/>
    <xf numFmtId="165" fontId="5" fillId="0" borderId="0" xfId="1" applyNumberFormat="1" applyFont="1"/>
    <xf numFmtId="166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4"/>
  <sheetViews>
    <sheetView tabSelected="1" zoomScale="80" workbookViewId="0">
      <selection activeCell="L31" sqref="L31"/>
    </sheetView>
  </sheetViews>
  <sheetFormatPr defaultRowHeight="12.75"/>
  <cols>
    <col min="1" max="1" width="7.85546875" customWidth="1"/>
    <col min="2" max="3" width="12.42578125" customWidth="1"/>
    <col min="4" max="4" width="15" bestFit="1" customWidth="1"/>
    <col min="5" max="5" width="10" customWidth="1"/>
    <col min="6" max="7" width="12.7109375" customWidth="1"/>
  </cols>
  <sheetData>
    <row r="1" spans="1:7" ht="15">
      <c r="A1" s="1" t="s">
        <v>0</v>
      </c>
      <c r="B1" s="2"/>
      <c r="C1" s="2"/>
      <c r="D1" s="2"/>
      <c r="E1" s="2"/>
    </row>
    <row r="2" spans="1:7">
      <c r="A2" s="10" t="s">
        <v>13</v>
      </c>
      <c r="B2" s="2"/>
      <c r="C2" s="2"/>
      <c r="D2" s="2"/>
      <c r="E2" s="2"/>
    </row>
    <row r="3" spans="1:7">
      <c r="A3" s="3" t="s">
        <v>1</v>
      </c>
      <c r="B3" s="2"/>
      <c r="C3" s="2"/>
      <c r="D3" s="2"/>
      <c r="E3" s="2"/>
    </row>
    <row r="4" spans="1:7">
      <c r="A4" s="2"/>
      <c r="B4" s="2"/>
      <c r="C4" s="2"/>
      <c r="D4" s="2"/>
      <c r="E4" s="2"/>
    </row>
    <row r="5" spans="1:7">
      <c r="A5" s="2"/>
      <c r="B5" s="2" t="s">
        <v>2</v>
      </c>
      <c r="C5" s="4"/>
      <c r="D5" s="4"/>
      <c r="E5" s="4"/>
      <c r="F5" s="2" t="s">
        <v>3</v>
      </c>
    </row>
    <row r="6" spans="1:7">
      <c r="A6" s="2"/>
      <c r="B6" t="s">
        <v>4</v>
      </c>
      <c r="F6" t="s">
        <v>5</v>
      </c>
    </row>
    <row r="7" spans="1:7">
      <c r="A7" s="2"/>
      <c r="B7" s="2"/>
      <c r="C7" s="2"/>
      <c r="D7" s="2"/>
      <c r="E7" s="2"/>
    </row>
    <row r="8" spans="1:7">
      <c r="B8" s="5" t="s">
        <v>6</v>
      </c>
      <c r="C8" s="5" t="s">
        <v>7</v>
      </c>
      <c r="D8" s="16" t="s">
        <v>11</v>
      </c>
      <c r="E8" s="5"/>
      <c r="F8" s="5" t="s">
        <v>6</v>
      </c>
      <c r="G8" s="5" t="s">
        <v>7</v>
      </c>
    </row>
    <row r="9" spans="1:7">
      <c r="B9" s="6" t="s">
        <v>8</v>
      </c>
      <c r="C9" s="6" t="s">
        <v>9</v>
      </c>
      <c r="D9" s="17" t="s">
        <v>12</v>
      </c>
      <c r="E9" s="5"/>
      <c r="F9" s="6" t="s">
        <v>8</v>
      </c>
      <c r="G9" s="6" t="s">
        <v>9</v>
      </c>
    </row>
    <row r="10" spans="1:7">
      <c r="A10" s="7">
        <v>33239</v>
      </c>
      <c r="B10" s="8">
        <v>134.6</v>
      </c>
      <c r="F10" s="8">
        <v>132.80000000000001</v>
      </c>
      <c r="G10" s="9"/>
    </row>
    <row r="11" spans="1:7">
      <c r="A11" s="7">
        <v>33270</v>
      </c>
      <c r="B11" s="8">
        <v>134.80000000000001</v>
      </c>
      <c r="F11" s="8">
        <v>132.80000000000001</v>
      </c>
      <c r="G11" s="9"/>
    </row>
    <row r="12" spans="1:7">
      <c r="A12" s="7">
        <v>33298</v>
      </c>
      <c r="B12" s="8">
        <v>135</v>
      </c>
      <c r="F12" s="8">
        <v>133</v>
      </c>
      <c r="G12" s="9"/>
    </row>
    <row r="13" spans="1:7">
      <c r="A13" s="7">
        <v>33329</v>
      </c>
      <c r="B13" s="8">
        <v>135.19999999999999</v>
      </c>
      <c r="F13" s="8">
        <v>133.30000000000001</v>
      </c>
      <c r="G13" s="9"/>
    </row>
    <row r="14" spans="1:7">
      <c r="A14" s="7">
        <v>33359</v>
      </c>
      <c r="B14" s="8">
        <v>135.6</v>
      </c>
      <c r="F14" s="8">
        <v>133.80000000000001</v>
      </c>
      <c r="G14" s="9"/>
    </row>
    <row r="15" spans="1:7">
      <c r="A15" s="7">
        <v>33390</v>
      </c>
      <c r="B15" s="8">
        <v>136</v>
      </c>
      <c r="F15" s="8">
        <v>134.1</v>
      </c>
      <c r="G15" s="9"/>
    </row>
    <row r="16" spans="1:7">
      <c r="A16" s="7">
        <v>33420</v>
      </c>
      <c r="B16" s="8">
        <v>136.19999999999999</v>
      </c>
      <c r="F16" s="8">
        <v>134.30000000000001</v>
      </c>
      <c r="G16" s="9"/>
    </row>
    <row r="17" spans="1:7">
      <c r="A17" s="7">
        <v>33451</v>
      </c>
      <c r="B17" s="8">
        <v>136.6</v>
      </c>
      <c r="C17" s="9"/>
      <c r="D17" s="9"/>
      <c r="F17" s="8">
        <v>134.6</v>
      </c>
      <c r="G17" s="9"/>
    </row>
    <row r="18" spans="1:7">
      <c r="A18" s="7">
        <v>33482</v>
      </c>
      <c r="B18" s="8">
        <v>137.19999999999999</v>
      </c>
      <c r="C18" s="9"/>
      <c r="D18" s="9"/>
      <c r="F18" s="8">
        <v>135.19999999999999</v>
      </c>
      <c r="G18" s="9"/>
    </row>
    <row r="19" spans="1:7">
      <c r="A19" s="7">
        <v>33512</v>
      </c>
      <c r="B19" s="8">
        <v>137.4</v>
      </c>
      <c r="C19" s="9"/>
      <c r="D19" s="9"/>
      <c r="F19" s="8">
        <v>135.4</v>
      </c>
      <c r="G19" s="9"/>
    </row>
    <row r="20" spans="1:7">
      <c r="A20" s="7">
        <v>33543</v>
      </c>
      <c r="B20" s="8">
        <v>137.80000000000001</v>
      </c>
      <c r="C20" s="9"/>
      <c r="D20" s="9"/>
      <c r="F20" s="8">
        <v>135.80000000000001</v>
      </c>
      <c r="G20" s="9"/>
    </row>
    <row r="21" spans="1:7">
      <c r="A21" s="7">
        <v>33573</v>
      </c>
      <c r="B21" s="8">
        <v>137.9</v>
      </c>
      <c r="C21" s="9"/>
      <c r="D21" s="9"/>
      <c r="F21" s="8">
        <v>135.9</v>
      </c>
      <c r="G21" s="9"/>
    </row>
    <row r="22" spans="1:7">
      <c r="A22" s="7">
        <v>33604</v>
      </c>
      <c r="B22" s="8">
        <v>138.1</v>
      </c>
      <c r="C22" s="9">
        <f t="shared" ref="C22:C53" si="0">+B22/B10-1</f>
        <v>2.6002971768201988E-2</v>
      </c>
      <c r="D22" s="14"/>
      <c r="F22" s="8">
        <v>136</v>
      </c>
      <c r="G22" s="9">
        <f t="shared" ref="G22:G53" si="1">+F22/F10-1</f>
        <v>2.409638554216853E-2</v>
      </c>
    </row>
    <row r="23" spans="1:7">
      <c r="A23" s="7">
        <v>33635</v>
      </c>
      <c r="B23" s="8">
        <v>138.6</v>
      </c>
      <c r="C23" s="9">
        <f t="shared" si="0"/>
        <v>2.8189910979228294E-2</v>
      </c>
      <c r="D23" s="14"/>
      <c r="F23" s="8">
        <v>136.4</v>
      </c>
      <c r="G23" s="9">
        <f t="shared" si="1"/>
        <v>2.7108433734939652E-2</v>
      </c>
    </row>
    <row r="24" spans="1:7">
      <c r="A24" s="7">
        <v>33664</v>
      </c>
      <c r="B24" s="8">
        <v>139.30000000000001</v>
      </c>
      <c r="C24" s="9">
        <f t="shared" si="0"/>
        <v>3.185185185185202E-2</v>
      </c>
      <c r="D24" s="14"/>
      <c r="F24" s="8">
        <v>137</v>
      </c>
      <c r="G24" s="9">
        <f t="shared" si="1"/>
        <v>3.007518796992481E-2</v>
      </c>
    </row>
    <row r="25" spans="1:7">
      <c r="A25" s="7">
        <v>33695</v>
      </c>
      <c r="B25" s="8">
        <v>139.5</v>
      </c>
      <c r="C25" s="9">
        <f t="shared" si="0"/>
        <v>3.1804733727810675E-2</v>
      </c>
      <c r="D25" s="14"/>
      <c r="F25" s="8">
        <v>137.30000000000001</v>
      </c>
      <c r="G25" s="9">
        <f t="shared" si="1"/>
        <v>3.0007501875468856E-2</v>
      </c>
    </row>
    <row r="26" spans="1:7">
      <c r="A26" s="7">
        <v>33725</v>
      </c>
      <c r="B26" s="8">
        <v>139.69999999999999</v>
      </c>
      <c r="C26" s="9">
        <f t="shared" si="0"/>
        <v>3.0235988200590036E-2</v>
      </c>
      <c r="D26" s="14"/>
      <c r="F26" s="8">
        <v>137.6</v>
      </c>
      <c r="G26" s="9">
        <f t="shared" si="1"/>
        <v>2.8400597907324299E-2</v>
      </c>
    </row>
    <row r="27" spans="1:7">
      <c r="A27" s="7">
        <v>33756</v>
      </c>
      <c r="B27" s="8">
        <v>140.19999999999999</v>
      </c>
      <c r="C27" s="9">
        <f t="shared" si="0"/>
        <v>3.0882352941176361E-2</v>
      </c>
      <c r="D27" s="14"/>
      <c r="F27" s="8">
        <v>138.1</v>
      </c>
      <c r="G27" s="9">
        <f t="shared" si="1"/>
        <v>2.9828486204325211E-2</v>
      </c>
    </row>
    <row r="28" spans="1:7">
      <c r="A28" s="7">
        <v>33786</v>
      </c>
      <c r="B28" s="8">
        <v>140.5</v>
      </c>
      <c r="C28" s="9">
        <f t="shared" si="0"/>
        <v>3.1571218795888534E-2</v>
      </c>
      <c r="D28" s="14"/>
      <c r="F28" s="8">
        <v>138.4</v>
      </c>
      <c r="G28" s="9">
        <f t="shared" si="1"/>
        <v>3.0528667163067791E-2</v>
      </c>
    </row>
    <row r="29" spans="1:7">
      <c r="A29" s="7">
        <v>33817</v>
      </c>
      <c r="B29" s="8">
        <v>140.9</v>
      </c>
      <c r="C29" s="9">
        <f t="shared" si="0"/>
        <v>3.1478770131771583E-2</v>
      </c>
      <c r="D29" s="14"/>
      <c r="F29" s="8">
        <v>138.80000000000001</v>
      </c>
      <c r="G29" s="9">
        <f t="shared" si="1"/>
        <v>3.1203566121842607E-2</v>
      </c>
    </row>
    <row r="30" spans="1:7">
      <c r="A30" s="7">
        <v>33848</v>
      </c>
      <c r="B30" s="8">
        <v>141.30000000000001</v>
      </c>
      <c r="C30" s="9">
        <f t="shared" si="0"/>
        <v>2.9883381924198371E-2</v>
      </c>
      <c r="D30" s="14"/>
      <c r="F30" s="8">
        <v>139.1</v>
      </c>
      <c r="G30" s="9">
        <f t="shared" si="1"/>
        <v>2.8846153846153966E-2</v>
      </c>
    </row>
    <row r="31" spans="1:7">
      <c r="A31" s="7">
        <v>33878</v>
      </c>
      <c r="B31" s="8">
        <v>141.80000000000001</v>
      </c>
      <c r="C31" s="9">
        <f t="shared" si="0"/>
        <v>3.2023289665211063E-2</v>
      </c>
      <c r="D31" s="14"/>
      <c r="F31" s="8">
        <v>139.6</v>
      </c>
      <c r="G31" s="9">
        <f t="shared" si="1"/>
        <v>3.1019202363367748E-2</v>
      </c>
    </row>
    <row r="32" spans="1:7">
      <c r="A32" s="7">
        <v>33909</v>
      </c>
      <c r="B32" s="8">
        <v>142</v>
      </c>
      <c r="C32" s="9">
        <f t="shared" si="0"/>
        <v>3.0478955007256836E-2</v>
      </c>
      <c r="D32" s="14"/>
      <c r="F32" s="8">
        <v>139.80000000000001</v>
      </c>
      <c r="G32" s="9">
        <f t="shared" si="1"/>
        <v>2.9455081001472649E-2</v>
      </c>
    </row>
    <row r="33" spans="1:7">
      <c r="A33" s="7">
        <v>33939</v>
      </c>
      <c r="B33" s="8">
        <v>141.9</v>
      </c>
      <c r="C33" s="9">
        <f t="shared" si="0"/>
        <v>2.9006526468455363E-2</v>
      </c>
      <c r="D33" s="14">
        <f t="shared" ref="D33:D39" si="2">AVERAGE(B22:B33)/AVERAGE(B10:B21)-1</f>
        <v>3.0288196781496968E-2</v>
      </c>
      <c r="F33" s="8">
        <v>139.80000000000001</v>
      </c>
      <c r="G33" s="9">
        <f t="shared" si="1"/>
        <v>2.8697571743929506E-2</v>
      </c>
    </row>
    <row r="34" spans="1:7">
      <c r="A34" s="7">
        <v>33970</v>
      </c>
      <c r="B34" s="8">
        <v>142.6</v>
      </c>
      <c r="C34" s="9">
        <f t="shared" si="0"/>
        <v>3.2585083272990589E-2</v>
      </c>
      <c r="D34" s="14">
        <f t="shared" si="2"/>
        <v>3.0834045671022103E-2</v>
      </c>
      <c r="F34" s="8">
        <v>140.30000000000001</v>
      </c>
      <c r="G34" s="9">
        <f t="shared" si="1"/>
        <v>3.1617647058823639E-2</v>
      </c>
    </row>
    <row r="35" spans="1:7">
      <c r="A35" s="7">
        <v>34001</v>
      </c>
      <c r="B35" s="8">
        <v>143.1</v>
      </c>
      <c r="C35" s="9">
        <f t="shared" si="0"/>
        <v>3.2467532467532534E-2</v>
      </c>
      <c r="D35" s="14">
        <f t="shared" si="2"/>
        <v>3.1189083820662766E-2</v>
      </c>
      <c r="F35" s="8">
        <v>140.69999999999999</v>
      </c>
      <c r="G35" s="9">
        <f t="shared" si="1"/>
        <v>3.1524926686216981E-2</v>
      </c>
    </row>
    <row r="36" spans="1:7">
      <c r="A36" s="7">
        <v>34029</v>
      </c>
      <c r="B36" s="8">
        <v>143.6</v>
      </c>
      <c r="C36" s="9">
        <f t="shared" si="0"/>
        <v>3.086862885857844E-2</v>
      </c>
      <c r="D36" s="14">
        <f t="shared" si="2"/>
        <v>3.1107600704781468E-2</v>
      </c>
      <c r="F36" s="8">
        <v>141.1</v>
      </c>
      <c r="G36" s="9">
        <f t="shared" si="1"/>
        <v>2.9927007299270114E-2</v>
      </c>
    </row>
    <row r="37" spans="1:7">
      <c r="A37" s="7">
        <v>34060</v>
      </c>
      <c r="B37" s="8">
        <v>144</v>
      </c>
      <c r="C37" s="9">
        <f t="shared" si="0"/>
        <v>3.2258064516129004E-2</v>
      </c>
      <c r="D37" s="14">
        <f t="shared" si="2"/>
        <v>3.114773966791895E-2</v>
      </c>
      <c r="F37" s="8">
        <v>141.6</v>
      </c>
      <c r="G37" s="9">
        <f t="shared" si="1"/>
        <v>3.1318281136198056E-2</v>
      </c>
    </row>
    <row r="38" spans="1:7">
      <c r="A38" s="7">
        <v>34090</v>
      </c>
      <c r="B38" s="8">
        <v>144.19999999999999</v>
      </c>
      <c r="C38" s="9">
        <f t="shared" si="0"/>
        <v>3.2211882605583497E-2</v>
      </c>
      <c r="D38" s="14">
        <f t="shared" si="2"/>
        <v>3.1312337544580737E-2</v>
      </c>
      <c r="F38" s="8">
        <v>141.9</v>
      </c>
      <c r="G38" s="9">
        <f t="shared" si="1"/>
        <v>3.125E-2</v>
      </c>
    </row>
    <row r="39" spans="1:7">
      <c r="A39" s="7">
        <v>34121</v>
      </c>
      <c r="B39" s="8">
        <v>144.4</v>
      </c>
      <c r="C39" s="9">
        <f t="shared" si="0"/>
        <v>2.9957203994293913E-2</v>
      </c>
      <c r="D39" s="14">
        <f t="shared" si="2"/>
        <v>3.1233041905336156E-2</v>
      </c>
      <c r="F39" s="8">
        <v>142</v>
      </c>
      <c r="G39" s="9">
        <f t="shared" si="1"/>
        <v>2.824040550325857E-2</v>
      </c>
    </row>
    <row r="40" spans="1:7">
      <c r="A40" s="7">
        <v>34151</v>
      </c>
      <c r="B40" s="8">
        <v>144.4</v>
      </c>
      <c r="C40" s="9">
        <f t="shared" si="0"/>
        <v>2.77580071174377E-2</v>
      </c>
      <c r="D40" s="14">
        <f t="shared" ref="D40:D87" si="3">AVERAGE(B29:B40)/AVERAGE(B17:B28)-1</f>
        <v>3.091171517921576E-2</v>
      </c>
      <c r="F40" s="8">
        <v>142.1</v>
      </c>
      <c r="G40" s="9">
        <f t="shared" si="1"/>
        <v>2.6734104046242768E-2</v>
      </c>
    </row>
    <row r="41" spans="1:7">
      <c r="A41" s="7">
        <v>34182</v>
      </c>
      <c r="B41" s="8">
        <v>144.80000000000001</v>
      </c>
      <c r="C41" s="9">
        <f t="shared" si="0"/>
        <v>2.767920511000721E-2</v>
      </c>
      <c r="D41" s="14">
        <f t="shared" si="3"/>
        <v>3.0592046068022238E-2</v>
      </c>
      <c r="F41" s="8">
        <v>142.4</v>
      </c>
      <c r="G41" s="9">
        <f t="shared" si="1"/>
        <v>2.5936599423631135E-2</v>
      </c>
    </row>
    <row r="42" spans="1:7">
      <c r="A42" s="7">
        <v>34213</v>
      </c>
      <c r="B42" s="8">
        <v>145.1</v>
      </c>
      <c r="C42" s="9">
        <f t="shared" si="0"/>
        <v>2.689313517338987E-2</v>
      </c>
      <c r="D42" s="14">
        <f t="shared" si="3"/>
        <v>3.0337482048827136E-2</v>
      </c>
      <c r="F42" s="8">
        <v>142.6</v>
      </c>
      <c r="G42" s="9">
        <f t="shared" si="1"/>
        <v>2.5161754133716796E-2</v>
      </c>
    </row>
    <row r="43" spans="1:7">
      <c r="A43" s="7">
        <v>34243</v>
      </c>
      <c r="B43" s="8">
        <v>145.69999999999999</v>
      </c>
      <c r="C43" s="9">
        <f t="shared" si="0"/>
        <v>2.7503526093088704E-2</v>
      </c>
      <c r="D43" s="14">
        <f t="shared" si="3"/>
        <v>2.9959417522081644E-2</v>
      </c>
      <c r="F43" s="8">
        <v>143.30000000000001</v>
      </c>
      <c r="G43" s="9">
        <f t="shared" si="1"/>
        <v>2.6504297994269566E-2</v>
      </c>
    </row>
    <row r="44" spans="1:7">
      <c r="A44" s="7">
        <v>34274</v>
      </c>
      <c r="B44" s="8">
        <v>145.80000000000001</v>
      </c>
      <c r="C44" s="9">
        <f t="shared" si="0"/>
        <v>2.6760563380281877E-2</v>
      </c>
      <c r="D44" s="14">
        <f t="shared" si="3"/>
        <v>2.9646386474580178E-2</v>
      </c>
      <c r="F44" s="8">
        <v>143.4</v>
      </c>
      <c r="G44" s="9">
        <f t="shared" si="1"/>
        <v>2.5751072961373245E-2</v>
      </c>
    </row>
    <row r="45" spans="1:7">
      <c r="A45" s="7">
        <v>34304</v>
      </c>
      <c r="B45" s="8">
        <v>145.80000000000001</v>
      </c>
      <c r="C45" s="9">
        <f t="shared" si="0"/>
        <v>2.748414376321362E-2</v>
      </c>
      <c r="D45" s="14">
        <f t="shared" si="3"/>
        <v>2.9516569663855297E-2</v>
      </c>
      <c r="F45" s="8">
        <v>143.30000000000001</v>
      </c>
      <c r="G45" s="9">
        <f t="shared" si="1"/>
        <v>2.5035765379113117E-2</v>
      </c>
    </row>
    <row r="46" spans="1:7">
      <c r="A46" s="7">
        <v>34335</v>
      </c>
      <c r="B46" s="8">
        <v>146.19999999999999</v>
      </c>
      <c r="C46" s="9">
        <f t="shared" si="0"/>
        <v>2.5245441795231471E-2</v>
      </c>
      <c r="D46" s="14">
        <f t="shared" si="3"/>
        <v>2.8904815494876557E-2</v>
      </c>
      <c r="F46" s="8">
        <v>143.6</v>
      </c>
      <c r="G46" s="9">
        <f t="shared" si="1"/>
        <v>2.3521026372059772E-2</v>
      </c>
    </row>
    <row r="47" spans="1:7">
      <c r="A47" s="7">
        <v>34366</v>
      </c>
      <c r="B47" s="8">
        <v>146.69999999999999</v>
      </c>
      <c r="C47" s="9">
        <f t="shared" si="0"/>
        <v>2.515723270440251E-2</v>
      </c>
      <c r="D47" s="14">
        <f t="shared" si="3"/>
        <v>2.8296313799621942E-2</v>
      </c>
      <c r="F47" s="8">
        <v>144</v>
      </c>
      <c r="G47" s="9">
        <f t="shared" si="1"/>
        <v>2.3454157782516027E-2</v>
      </c>
    </row>
    <row r="48" spans="1:7">
      <c r="A48" s="7">
        <v>34394</v>
      </c>
      <c r="B48" s="8">
        <v>147.19999999999999</v>
      </c>
      <c r="C48" s="9">
        <f t="shared" si="0"/>
        <v>2.5069637883008422E-2</v>
      </c>
      <c r="D48" s="14">
        <f t="shared" si="3"/>
        <v>2.7812150138471603E-2</v>
      </c>
      <c r="F48" s="8">
        <v>144.4</v>
      </c>
      <c r="G48" s="9">
        <f t="shared" si="1"/>
        <v>2.3387668320340227E-2</v>
      </c>
    </row>
    <row r="49" spans="1:7">
      <c r="A49" s="7">
        <v>34425</v>
      </c>
      <c r="B49" s="8">
        <v>147.4</v>
      </c>
      <c r="C49" s="9">
        <f t="shared" si="0"/>
        <v>2.3611111111111249E-2</v>
      </c>
      <c r="D49" s="14">
        <f t="shared" si="3"/>
        <v>2.7092148566055796E-2</v>
      </c>
      <c r="F49" s="8">
        <v>144.69999999999999</v>
      </c>
      <c r="G49" s="9">
        <f t="shared" si="1"/>
        <v>2.1892655367231617E-2</v>
      </c>
    </row>
    <row r="50" spans="1:7">
      <c r="A50" s="7">
        <v>34455</v>
      </c>
      <c r="B50" s="8">
        <v>147.5</v>
      </c>
      <c r="C50" s="9">
        <f t="shared" si="0"/>
        <v>2.2884882108183069E-2</v>
      </c>
      <c r="D50" s="14">
        <f t="shared" si="3"/>
        <v>2.6317331926616561E-2</v>
      </c>
      <c r="F50" s="8">
        <v>144.9</v>
      </c>
      <c r="G50" s="9">
        <f t="shared" si="1"/>
        <v>2.114164904862581E-2</v>
      </c>
    </row>
    <row r="51" spans="1:7">
      <c r="A51" s="7">
        <v>34486</v>
      </c>
      <c r="B51" s="8">
        <v>148</v>
      </c>
      <c r="C51" s="9">
        <f t="shared" si="0"/>
        <v>2.4930747922437657E-2</v>
      </c>
      <c r="D51" s="14">
        <f t="shared" si="3"/>
        <v>2.5901888557563035E-2</v>
      </c>
      <c r="F51" s="8">
        <v>145.4</v>
      </c>
      <c r="G51" s="9">
        <f t="shared" si="1"/>
        <v>2.3943661971830954E-2</v>
      </c>
    </row>
    <row r="52" spans="1:7">
      <c r="A52" s="7">
        <v>34516</v>
      </c>
      <c r="B52" s="8">
        <v>148.4</v>
      </c>
      <c r="C52" s="9">
        <f t="shared" si="0"/>
        <v>2.7700831024930705E-2</v>
      </c>
      <c r="D52" s="14">
        <f t="shared" si="3"/>
        <v>2.5901295064753249E-2</v>
      </c>
      <c r="F52" s="8">
        <v>145.80000000000001</v>
      </c>
      <c r="G52" s="9">
        <f t="shared" si="1"/>
        <v>2.603800140745971E-2</v>
      </c>
    </row>
    <row r="53" spans="1:7">
      <c r="A53" s="7">
        <v>34547</v>
      </c>
      <c r="B53" s="8">
        <v>149</v>
      </c>
      <c r="C53" s="9">
        <f t="shared" si="0"/>
        <v>2.9005524861878351E-2</v>
      </c>
      <c r="D53" s="14">
        <f t="shared" si="3"/>
        <v>2.6017111925964453E-2</v>
      </c>
      <c r="F53" s="8">
        <v>146.5</v>
      </c>
      <c r="G53" s="9">
        <f t="shared" si="1"/>
        <v>2.8792134831460592E-2</v>
      </c>
    </row>
    <row r="54" spans="1:7">
      <c r="A54" s="7">
        <v>34578</v>
      </c>
      <c r="B54" s="8">
        <v>149.4</v>
      </c>
      <c r="C54" s="9">
        <f t="shared" ref="C54:C85" si="4">+B54/B42-1</f>
        <v>2.9634734665747731E-2</v>
      </c>
      <c r="D54" s="14">
        <f t="shared" si="3"/>
        <v>2.6250072594227403E-2</v>
      </c>
      <c r="F54" s="8">
        <v>146.9</v>
      </c>
      <c r="G54" s="9">
        <f t="shared" ref="G54:G85" si="5">+F54/F42-1</f>
        <v>3.0154277699859788E-2</v>
      </c>
    </row>
    <row r="55" spans="1:7">
      <c r="A55" s="7">
        <v>34608</v>
      </c>
      <c r="B55" s="8">
        <v>149.5</v>
      </c>
      <c r="C55" s="9">
        <f t="shared" si="4"/>
        <v>2.6080988332189525E-2</v>
      </c>
      <c r="D55" s="14">
        <f t="shared" si="3"/>
        <v>2.6132807973113792E-2</v>
      </c>
      <c r="F55" s="8">
        <v>147</v>
      </c>
      <c r="G55" s="9">
        <f t="shared" si="5"/>
        <v>2.5819958129797538E-2</v>
      </c>
    </row>
    <row r="56" spans="1:7">
      <c r="A56" s="7">
        <v>34639</v>
      </c>
      <c r="B56" s="8">
        <v>149.69999999999999</v>
      </c>
      <c r="C56" s="9">
        <f t="shared" si="4"/>
        <v>2.6748971193415461E-2</v>
      </c>
      <c r="D56" s="14">
        <f t="shared" si="3"/>
        <v>2.6133209990749418E-2</v>
      </c>
      <c r="F56" s="8">
        <v>147.30000000000001</v>
      </c>
      <c r="G56" s="9">
        <f t="shared" si="5"/>
        <v>2.7196652719665204E-2</v>
      </c>
    </row>
    <row r="57" spans="1:7">
      <c r="A57" s="7">
        <v>34669</v>
      </c>
      <c r="B57" s="8">
        <v>149.69999999999999</v>
      </c>
      <c r="C57" s="9">
        <f t="shared" si="4"/>
        <v>2.6748971193415461E-2</v>
      </c>
      <c r="D57" s="14">
        <f t="shared" si="3"/>
        <v>2.6074415921546246E-2</v>
      </c>
      <c r="F57" s="8">
        <v>147.19999999999999</v>
      </c>
      <c r="G57" s="9">
        <f t="shared" si="5"/>
        <v>2.7215631542218954E-2</v>
      </c>
    </row>
    <row r="58" spans="1:7">
      <c r="A58" s="7">
        <v>34700</v>
      </c>
      <c r="B58" s="8">
        <v>150.30000000000001</v>
      </c>
      <c r="C58" s="9">
        <f t="shared" si="4"/>
        <v>2.8043775649794878E-2</v>
      </c>
      <c r="D58" s="14">
        <f>AVERAGE(B47:B58)/AVERAGE(B35:B46)-1</f>
        <v>2.6308214840826682E-2</v>
      </c>
      <c r="F58" s="8">
        <v>147.80000000000001</v>
      </c>
      <c r="G58" s="9">
        <f t="shared" si="5"/>
        <v>2.9247910863509974E-2</v>
      </c>
    </row>
    <row r="59" spans="1:7">
      <c r="A59" s="7">
        <v>34731</v>
      </c>
      <c r="B59" s="8">
        <v>150.9</v>
      </c>
      <c r="C59" s="9">
        <f t="shared" si="4"/>
        <v>2.8629856850715951E-2</v>
      </c>
      <c r="D59" s="14">
        <f t="shared" si="3"/>
        <v>2.6598494858390387E-2</v>
      </c>
      <c r="F59" s="8">
        <v>148.30000000000001</v>
      </c>
      <c r="G59" s="9">
        <f t="shared" si="5"/>
        <v>2.9861111111111116E-2</v>
      </c>
    </row>
    <row r="60" spans="1:7">
      <c r="A60" s="7">
        <v>34759</v>
      </c>
      <c r="B60" s="8">
        <v>151.4</v>
      </c>
      <c r="C60" s="9">
        <f t="shared" si="4"/>
        <v>2.8532608695652328E-2</v>
      </c>
      <c r="D60" s="14">
        <f t="shared" si="3"/>
        <v>2.6887576678323866E-2</v>
      </c>
      <c r="F60" s="8">
        <v>148.69999999999999</v>
      </c>
      <c r="G60" s="9">
        <f t="shared" si="5"/>
        <v>2.9778393351800325E-2</v>
      </c>
    </row>
    <row r="61" spans="1:7">
      <c r="A61" s="7">
        <v>34790</v>
      </c>
      <c r="B61" s="8">
        <v>151.9</v>
      </c>
      <c r="C61" s="9">
        <f t="shared" si="4"/>
        <v>3.0529172320217013E-2</v>
      </c>
      <c r="D61" s="14">
        <f t="shared" si="3"/>
        <v>2.746466784917323E-2</v>
      </c>
      <c r="F61" s="8">
        <v>149.30000000000001</v>
      </c>
      <c r="G61" s="9">
        <f t="shared" si="5"/>
        <v>3.1789910158949608E-2</v>
      </c>
    </row>
    <row r="62" spans="1:7">
      <c r="A62" s="7">
        <v>34820</v>
      </c>
      <c r="B62" s="8">
        <v>152.19999999999999</v>
      </c>
      <c r="C62" s="9">
        <f t="shared" si="4"/>
        <v>3.1864406779660959E-2</v>
      </c>
      <c r="D62" s="14">
        <f t="shared" si="3"/>
        <v>2.8212450028555214E-2</v>
      </c>
      <c r="F62" s="8">
        <v>149.6</v>
      </c>
      <c r="G62" s="9">
        <f t="shared" si="5"/>
        <v>3.2436162870945306E-2</v>
      </c>
    </row>
    <row r="63" spans="1:7">
      <c r="A63" s="7">
        <v>34851</v>
      </c>
      <c r="B63" s="8">
        <v>152.5</v>
      </c>
      <c r="C63" s="9">
        <f t="shared" si="4"/>
        <v>3.0405405405405483E-2</v>
      </c>
      <c r="D63" s="14">
        <f t="shared" si="3"/>
        <v>2.8667502564687197E-2</v>
      </c>
      <c r="F63" s="8">
        <v>149.9</v>
      </c>
      <c r="G63" s="9">
        <f t="shared" si="5"/>
        <v>3.0949105914718E-2</v>
      </c>
    </row>
    <row r="64" spans="1:7">
      <c r="A64" s="7">
        <v>34881</v>
      </c>
      <c r="B64" s="8">
        <v>152.5</v>
      </c>
      <c r="C64" s="9">
        <f t="shared" si="4"/>
        <v>2.7628032345013542E-2</v>
      </c>
      <c r="D64" s="14">
        <f t="shared" si="3"/>
        <v>2.8659160696008046E-2</v>
      </c>
      <c r="F64" s="8">
        <v>149.9</v>
      </c>
      <c r="G64" s="9">
        <f t="shared" si="5"/>
        <v>2.8120713305898493E-2</v>
      </c>
    </row>
    <row r="65" spans="1:7">
      <c r="A65" s="7">
        <v>34912</v>
      </c>
      <c r="B65" s="8">
        <v>152.9</v>
      </c>
      <c r="C65" s="9">
        <f t="shared" si="4"/>
        <v>2.6174496644295386E-2</v>
      </c>
      <c r="D65" s="14">
        <f t="shared" si="3"/>
        <v>2.8420694349897913E-2</v>
      </c>
      <c r="F65" s="8">
        <v>150.19999999999999</v>
      </c>
      <c r="G65" s="9">
        <f t="shared" si="5"/>
        <v>2.5255972696245577E-2</v>
      </c>
    </row>
    <row r="66" spans="1:7">
      <c r="A66" s="7">
        <v>34943</v>
      </c>
      <c r="B66" s="8">
        <v>153.19999999999999</v>
      </c>
      <c r="C66" s="9">
        <f t="shared" si="4"/>
        <v>2.5435073627844584E-2</v>
      </c>
      <c r="D66" s="14">
        <f t="shared" si="3"/>
        <v>2.8068586950370511E-2</v>
      </c>
      <c r="F66" s="8">
        <v>150.6</v>
      </c>
      <c r="G66" s="9">
        <f t="shared" si="5"/>
        <v>2.5187202178352575E-2</v>
      </c>
    </row>
    <row r="67" spans="1:7">
      <c r="A67" s="7">
        <v>34973</v>
      </c>
      <c r="B67" s="8">
        <v>153.69999999999999</v>
      </c>
      <c r="C67" s="9">
        <f t="shared" si="4"/>
        <v>2.8093645484949858E-2</v>
      </c>
      <c r="D67" s="14">
        <f t="shared" si="3"/>
        <v>2.8234231181884839E-2</v>
      </c>
      <c r="F67" s="8">
        <v>151</v>
      </c>
      <c r="G67" s="9">
        <f t="shared" si="5"/>
        <v>2.7210884353741527E-2</v>
      </c>
    </row>
    <row r="68" spans="1:7">
      <c r="A68" s="7">
        <v>35004</v>
      </c>
      <c r="B68" s="8">
        <v>153.6</v>
      </c>
      <c r="C68" s="9">
        <f t="shared" si="4"/>
        <v>2.6052104208416971E-2</v>
      </c>
      <c r="D68" s="14">
        <f t="shared" si="3"/>
        <v>2.81721884155961E-2</v>
      </c>
      <c r="F68" s="8">
        <v>150.9</v>
      </c>
      <c r="G68" s="9">
        <f t="shared" si="5"/>
        <v>2.4439918533604832E-2</v>
      </c>
    </row>
    <row r="69" spans="1:7">
      <c r="A69" s="7">
        <v>35034</v>
      </c>
      <c r="B69" s="8">
        <v>153.5</v>
      </c>
      <c r="C69" s="9">
        <f t="shared" si="4"/>
        <v>2.5384101536406245E-2</v>
      </c>
      <c r="D69" s="14">
        <f t="shared" si="3"/>
        <v>2.805419688536559E-2</v>
      </c>
      <c r="F69" s="8">
        <v>150.9</v>
      </c>
      <c r="G69" s="9">
        <f t="shared" si="5"/>
        <v>2.5135869565217517E-2</v>
      </c>
    </row>
    <row r="70" spans="1:7">
      <c r="A70" s="7">
        <v>35065</v>
      </c>
      <c r="B70" s="8">
        <v>154.4</v>
      </c>
      <c r="C70" s="9">
        <f t="shared" si="4"/>
        <v>2.7278775781769848E-2</v>
      </c>
      <c r="D70" s="14">
        <f t="shared" si="3"/>
        <v>2.7989679156383396E-2</v>
      </c>
      <c r="F70" s="8">
        <v>151.69999999999999</v>
      </c>
      <c r="G70" s="9">
        <f t="shared" si="5"/>
        <v>2.6387009472259582E-2</v>
      </c>
    </row>
    <row r="71" spans="1:7">
      <c r="A71" s="7">
        <v>35096</v>
      </c>
      <c r="B71" s="8">
        <v>154.9</v>
      </c>
      <c r="C71" s="9">
        <f t="shared" si="4"/>
        <v>2.6507620941020438E-2</v>
      </c>
      <c r="D71" s="14">
        <f t="shared" si="3"/>
        <v>2.7811975377727949E-2</v>
      </c>
      <c r="F71" s="8">
        <v>152.19999999999999</v>
      </c>
      <c r="G71" s="9">
        <f t="shared" si="5"/>
        <v>2.6298044504382778E-2</v>
      </c>
    </row>
    <row r="72" spans="1:7">
      <c r="A72" s="7">
        <v>35125</v>
      </c>
      <c r="B72" s="8">
        <v>155.69999999999999</v>
      </c>
      <c r="C72" s="9">
        <f t="shared" si="4"/>
        <v>2.8401585204755442E-2</v>
      </c>
      <c r="D72" s="14">
        <f t="shared" si="3"/>
        <v>2.7802590442161712E-2</v>
      </c>
      <c r="F72" s="8">
        <v>152.9</v>
      </c>
      <c r="G72" s="9">
        <f t="shared" si="5"/>
        <v>2.8244788164088819E-2</v>
      </c>
    </row>
    <row r="73" spans="1:7">
      <c r="A73" s="7">
        <v>35156</v>
      </c>
      <c r="B73" s="8">
        <v>156.30000000000001</v>
      </c>
      <c r="C73" s="9">
        <f t="shared" si="4"/>
        <v>2.8966425279789432E-2</v>
      </c>
      <c r="D73" s="14">
        <f t="shared" si="3"/>
        <v>2.7677228935790943E-2</v>
      </c>
      <c r="F73" s="8">
        <v>153.6</v>
      </c>
      <c r="G73" s="9">
        <f t="shared" si="5"/>
        <v>2.8801071667782896E-2</v>
      </c>
    </row>
    <row r="74" spans="1:7">
      <c r="A74" s="7">
        <v>35186</v>
      </c>
      <c r="B74" s="8">
        <v>156.6</v>
      </c>
      <c r="C74" s="9">
        <f t="shared" si="4"/>
        <v>2.890932982917227E-2</v>
      </c>
      <c r="D74" s="14">
        <f t="shared" si="3"/>
        <v>2.7438347033992283E-2</v>
      </c>
      <c r="F74" s="8">
        <v>154</v>
      </c>
      <c r="G74" s="9">
        <f t="shared" si="5"/>
        <v>2.941176470588247E-2</v>
      </c>
    </row>
    <row r="75" spans="1:7">
      <c r="A75" s="7">
        <v>35217</v>
      </c>
      <c r="B75" s="8">
        <v>156.69999999999999</v>
      </c>
      <c r="C75" s="9">
        <f t="shared" si="4"/>
        <v>2.7540983606557212E-2</v>
      </c>
      <c r="D75" s="14">
        <f t="shared" si="3"/>
        <v>2.7203723197960938E-2</v>
      </c>
      <c r="F75" s="8">
        <v>154.1</v>
      </c>
      <c r="G75" s="9">
        <f t="shared" si="5"/>
        <v>2.8018679119412804E-2</v>
      </c>
    </row>
    <row r="76" spans="1:7">
      <c r="A76" s="7">
        <v>35247</v>
      </c>
      <c r="B76" s="8">
        <v>157</v>
      </c>
      <c r="C76" s="9">
        <f t="shared" si="4"/>
        <v>2.9508196721311553E-2</v>
      </c>
      <c r="D76" s="14">
        <f t="shared" si="3"/>
        <v>2.736318407960181E-2</v>
      </c>
      <c r="F76" s="8">
        <v>154.30000000000001</v>
      </c>
      <c r="G76" s="9">
        <f t="shared" si="5"/>
        <v>2.9352901934623032E-2</v>
      </c>
    </row>
    <row r="77" spans="1:7">
      <c r="A77" s="7">
        <v>35278</v>
      </c>
      <c r="B77" s="8">
        <v>157.30000000000001</v>
      </c>
      <c r="C77" s="9">
        <f t="shared" si="4"/>
        <v>2.877697841726623E-2</v>
      </c>
      <c r="D77" s="14">
        <f t="shared" si="3"/>
        <v>2.7580120249323992E-2</v>
      </c>
      <c r="F77" s="8">
        <v>154.5</v>
      </c>
      <c r="G77" s="9">
        <f t="shared" si="5"/>
        <v>2.8628495339547255E-2</v>
      </c>
    </row>
    <row r="78" spans="1:7">
      <c r="A78" s="7">
        <v>35309</v>
      </c>
      <c r="B78" s="8">
        <v>157.80000000000001</v>
      </c>
      <c r="C78" s="9">
        <f t="shared" si="4"/>
        <v>3.0026109660574507E-2</v>
      </c>
      <c r="D78" s="14">
        <f t="shared" si="3"/>
        <v>2.7962789673583677E-2</v>
      </c>
      <c r="F78" s="8">
        <v>155.1</v>
      </c>
      <c r="G78" s="9">
        <f t="shared" si="5"/>
        <v>2.9880478087649376E-2</v>
      </c>
    </row>
    <row r="79" spans="1:7">
      <c r="A79" s="7">
        <v>35339</v>
      </c>
      <c r="B79" s="8">
        <v>158.30000000000001</v>
      </c>
      <c r="C79" s="9">
        <f t="shared" si="4"/>
        <v>2.9928432010410067E-2</v>
      </c>
      <c r="D79" s="14">
        <f t="shared" si="3"/>
        <v>2.8117963644351374E-2</v>
      </c>
      <c r="F79" s="8">
        <v>155.5</v>
      </c>
      <c r="G79" s="9">
        <f t="shared" si="5"/>
        <v>2.9801324503311299E-2</v>
      </c>
    </row>
    <row r="80" spans="1:7">
      <c r="A80" s="7">
        <v>35370</v>
      </c>
      <c r="B80" s="8">
        <v>158.6</v>
      </c>
      <c r="C80" s="9">
        <f t="shared" si="4"/>
        <v>3.2552083333333259E-2</v>
      </c>
      <c r="D80" s="14">
        <f t="shared" si="3"/>
        <v>2.8660675142481384E-2</v>
      </c>
      <c r="F80" s="8">
        <v>155.9</v>
      </c>
      <c r="G80" s="9">
        <f t="shared" si="5"/>
        <v>3.3134526176275658E-2</v>
      </c>
    </row>
    <row r="81" spans="1:7">
      <c r="A81" s="7">
        <v>35400</v>
      </c>
      <c r="B81" s="8">
        <v>158.6</v>
      </c>
      <c r="C81" s="9">
        <f t="shared" si="4"/>
        <v>3.3224755700325792E-2</v>
      </c>
      <c r="D81" s="14">
        <f t="shared" si="3"/>
        <v>2.9312041999343341E-2</v>
      </c>
      <c r="F81" s="8">
        <v>155.9</v>
      </c>
      <c r="G81" s="9">
        <f t="shared" si="5"/>
        <v>3.3134526176275658E-2</v>
      </c>
    </row>
    <row r="82" spans="1:7">
      <c r="A82" s="7">
        <v>35431</v>
      </c>
      <c r="B82" s="8">
        <v>159.1</v>
      </c>
      <c r="C82" s="9">
        <f t="shared" si="4"/>
        <v>3.0440414507771907E-2</v>
      </c>
      <c r="D82" s="14">
        <f t="shared" si="3"/>
        <v>2.9573852785507393E-2</v>
      </c>
      <c r="F82" s="8">
        <v>156.30000000000001</v>
      </c>
      <c r="G82" s="9">
        <f t="shared" si="5"/>
        <v>3.0323005932762159E-2</v>
      </c>
    </row>
    <row r="83" spans="1:7">
      <c r="A83" s="7">
        <v>35462</v>
      </c>
      <c r="B83" s="8">
        <v>159.6</v>
      </c>
      <c r="C83" s="9">
        <f t="shared" si="4"/>
        <v>3.0342156229825612E-2</v>
      </c>
      <c r="D83" s="14">
        <f t="shared" si="3"/>
        <v>2.9890564599553304E-2</v>
      </c>
      <c r="F83" s="8">
        <v>156.80000000000001</v>
      </c>
      <c r="G83" s="9">
        <f t="shared" si="5"/>
        <v>3.0223390275952777E-2</v>
      </c>
    </row>
    <row r="84" spans="1:7">
      <c r="A84" s="7">
        <v>35490</v>
      </c>
      <c r="B84" s="8">
        <v>160</v>
      </c>
      <c r="C84" s="9">
        <f t="shared" si="4"/>
        <v>2.7617212588310958E-2</v>
      </c>
      <c r="D84" s="14">
        <f t="shared" si="3"/>
        <v>2.9820749592612161E-2</v>
      </c>
      <c r="F84" s="8">
        <v>157</v>
      </c>
      <c r="G84" s="9">
        <f t="shared" si="5"/>
        <v>2.6814911706998013E-2</v>
      </c>
    </row>
    <row r="85" spans="1:7">
      <c r="A85" s="7">
        <v>35521</v>
      </c>
      <c r="B85" s="8">
        <v>160.19999999999999</v>
      </c>
      <c r="C85" s="9">
        <f t="shared" si="4"/>
        <v>2.4952015355086177E-2</v>
      </c>
      <c r="D85" s="14">
        <f t="shared" si="3"/>
        <v>2.9478703804053152E-2</v>
      </c>
      <c r="F85" s="8">
        <v>157.19999999999999</v>
      </c>
      <c r="G85" s="9">
        <f t="shared" si="5"/>
        <v>2.34375E-2</v>
      </c>
    </row>
    <row r="86" spans="1:7">
      <c r="A86" s="7">
        <v>35551</v>
      </c>
      <c r="B86" s="8">
        <v>160.1</v>
      </c>
      <c r="C86" s="9">
        <f t="shared" ref="C86:C117" si="6">+B86/B74-1</f>
        <v>2.2349936143039484E-2</v>
      </c>
      <c r="D86" s="14">
        <f t="shared" si="3"/>
        <v>2.8922045626554205E-2</v>
      </c>
      <c r="F86" s="8">
        <v>157.19999999999999</v>
      </c>
      <c r="G86" s="9">
        <f t="shared" ref="G86:G117" si="7">+F86/F74-1</f>
        <v>2.0779220779220786E-2</v>
      </c>
    </row>
    <row r="87" spans="1:7">
      <c r="A87" s="7">
        <v>35582</v>
      </c>
      <c r="B87" s="8">
        <v>160.30000000000001</v>
      </c>
      <c r="C87" s="9">
        <f t="shared" si="6"/>
        <v>2.2973835354180183E-2</v>
      </c>
      <c r="D87" s="14">
        <f t="shared" si="3"/>
        <v>2.8532901833872693E-2</v>
      </c>
      <c r="F87" s="8">
        <v>157.4</v>
      </c>
      <c r="G87" s="9">
        <f t="shared" si="7"/>
        <v>2.1414665801427812E-2</v>
      </c>
    </row>
    <row r="88" spans="1:7">
      <c r="A88" s="7">
        <v>35612</v>
      </c>
      <c r="B88" s="8">
        <v>160.5</v>
      </c>
      <c r="C88" s="9">
        <f t="shared" si="6"/>
        <v>2.2292993630573354E-2</v>
      </c>
      <c r="D88" s="14">
        <f t="shared" ref="D88:D151" si="8">AVERAGE(B77:B88)/AVERAGE(B65:B76)-1</f>
        <v>2.7925746569814391E-2</v>
      </c>
      <c r="F88" s="8">
        <v>157.5</v>
      </c>
      <c r="G88" s="9">
        <f t="shared" si="7"/>
        <v>2.0738820479585085E-2</v>
      </c>
    </row>
    <row r="89" spans="1:7">
      <c r="A89" s="7">
        <v>35643</v>
      </c>
      <c r="B89" s="8">
        <v>160.80000000000001</v>
      </c>
      <c r="C89" s="9">
        <f t="shared" si="6"/>
        <v>2.2250476795931284E-2</v>
      </c>
      <c r="D89" s="14">
        <f t="shared" si="8"/>
        <v>2.7376670782113921E-2</v>
      </c>
      <c r="F89" s="8">
        <v>157.80000000000001</v>
      </c>
      <c r="G89" s="9">
        <f t="shared" si="7"/>
        <v>2.1359223300970953E-2</v>
      </c>
    </row>
    <row r="90" spans="1:7">
      <c r="A90" s="7">
        <v>35674</v>
      </c>
      <c r="B90" s="8">
        <v>161.19999999999999</v>
      </c>
      <c r="C90" s="9">
        <f t="shared" si="6"/>
        <v>2.1546261089987251E-2</v>
      </c>
      <c r="D90" s="14">
        <f t="shared" si="8"/>
        <v>2.6666666666666838E-2</v>
      </c>
      <c r="F90" s="8">
        <v>158.30000000000001</v>
      </c>
      <c r="G90" s="9">
        <f t="shared" si="7"/>
        <v>2.0631850419084552E-2</v>
      </c>
    </row>
    <row r="91" spans="1:7">
      <c r="A91" s="7">
        <v>35704</v>
      </c>
      <c r="B91" s="8">
        <v>161.6</v>
      </c>
      <c r="C91" s="9">
        <f t="shared" si="6"/>
        <v>2.0846493998736504E-2</v>
      </c>
      <c r="D91" s="14">
        <f t="shared" si="8"/>
        <v>2.5906735751295429E-2</v>
      </c>
      <c r="F91" s="8">
        <v>158.5</v>
      </c>
      <c r="G91" s="9">
        <f t="shared" si="7"/>
        <v>1.9292604501607746E-2</v>
      </c>
    </row>
    <row r="92" spans="1:7">
      <c r="A92" s="7">
        <v>35735</v>
      </c>
      <c r="B92" s="8">
        <v>161.5</v>
      </c>
      <c r="C92" s="9">
        <f t="shared" si="6"/>
        <v>1.8284993694829721E-2</v>
      </c>
      <c r="D92" s="14">
        <f t="shared" si="8"/>
        <v>2.4718981407490404E-2</v>
      </c>
      <c r="F92" s="8">
        <v>158.5</v>
      </c>
      <c r="G92" s="9">
        <f t="shared" si="7"/>
        <v>1.6677357280307836E-2</v>
      </c>
    </row>
    <row r="93" spans="1:7">
      <c r="A93" s="7">
        <v>35765</v>
      </c>
      <c r="B93" s="8">
        <v>161.30000000000001</v>
      </c>
      <c r="C93" s="9">
        <f t="shared" si="6"/>
        <v>1.7023959646910614E-2</v>
      </c>
      <c r="D93" s="14">
        <f t="shared" si="8"/>
        <v>2.3376899373074078E-2</v>
      </c>
      <c r="F93" s="8">
        <v>158.19999999999999</v>
      </c>
      <c r="G93" s="9">
        <f t="shared" si="7"/>
        <v>1.4753046824887539E-2</v>
      </c>
    </row>
    <row r="94" spans="1:7">
      <c r="A94" s="7">
        <v>35796</v>
      </c>
      <c r="B94" s="8">
        <v>161.6</v>
      </c>
      <c r="C94" s="9">
        <f t="shared" si="6"/>
        <v>1.5713387806411072E-2</v>
      </c>
      <c r="D94" s="14">
        <f t="shared" si="8"/>
        <v>2.2152737293974267E-2</v>
      </c>
      <c r="F94" s="8">
        <v>158.4</v>
      </c>
      <c r="G94" s="9">
        <f t="shared" si="7"/>
        <v>1.3435700575815668E-2</v>
      </c>
    </row>
    <row r="95" spans="1:7">
      <c r="A95" s="7">
        <v>35827</v>
      </c>
      <c r="B95" s="8">
        <v>161.9</v>
      </c>
      <c r="C95" s="9">
        <f t="shared" si="6"/>
        <v>1.441102756892243E-2</v>
      </c>
      <c r="D95" s="14">
        <f t="shared" si="8"/>
        <v>2.0828927891731963E-2</v>
      </c>
      <c r="F95" s="8">
        <v>158.5</v>
      </c>
      <c r="G95" s="9">
        <f t="shared" si="7"/>
        <v>1.0841836734693855E-2</v>
      </c>
    </row>
    <row r="96" spans="1:7">
      <c r="A96" s="7">
        <v>35855</v>
      </c>
      <c r="B96" s="8">
        <v>162.19999999999999</v>
      </c>
      <c r="C96" s="9">
        <f t="shared" si="6"/>
        <v>1.3749999999999929E-2</v>
      </c>
      <c r="D96" s="14">
        <f t="shared" si="8"/>
        <v>1.9674033440582495E-2</v>
      </c>
      <c r="F96" s="8">
        <v>158.69999999999999</v>
      </c>
      <c r="G96" s="9">
        <f t="shared" si="7"/>
        <v>1.0828025477706893E-2</v>
      </c>
    </row>
    <row r="97" spans="1:7">
      <c r="A97" s="7">
        <v>35886</v>
      </c>
      <c r="B97" s="8">
        <v>162.5</v>
      </c>
      <c r="C97" s="9">
        <f t="shared" si="6"/>
        <v>1.4357053682896526E-2</v>
      </c>
      <c r="D97" s="14">
        <f t="shared" si="8"/>
        <v>1.8791451731761333E-2</v>
      </c>
      <c r="F97" s="8">
        <v>159.1</v>
      </c>
      <c r="G97" s="9">
        <f t="shared" si="7"/>
        <v>1.2086513994910897E-2</v>
      </c>
    </row>
    <row r="98" spans="1:7">
      <c r="A98" s="7">
        <v>35916</v>
      </c>
      <c r="B98" s="8">
        <v>162.80000000000001</v>
      </c>
      <c r="C98" s="9">
        <f t="shared" si="6"/>
        <v>1.6864459712679691E-2</v>
      </c>
      <c r="D98" s="14">
        <f t="shared" si="8"/>
        <v>1.8336573320023364E-2</v>
      </c>
      <c r="F98" s="8">
        <v>159.5</v>
      </c>
      <c r="G98" s="9">
        <f t="shared" si="7"/>
        <v>1.46310432569976E-2</v>
      </c>
    </row>
    <row r="99" spans="1:7">
      <c r="A99" s="7">
        <v>35947</v>
      </c>
      <c r="B99" s="8">
        <v>163</v>
      </c>
      <c r="C99" s="9">
        <f t="shared" si="6"/>
        <v>1.6843418590143378E-2</v>
      </c>
      <c r="D99" s="14">
        <f t="shared" si="8"/>
        <v>1.7829985840893681E-2</v>
      </c>
      <c r="F99" s="8">
        <v>159.69999999999999</v>
      </c>
      <c r="G99" s="9">
        <f t="shared" si="7"/>
        <v>1.4612452350698746E-2</v>
      </c>
    </row>
    <row r="100" spans="1:7">
      <c r="A100" s="7">
        <v>35977</v>
      </c>
      <c r="B100" s="8">
        <v>163.19999999999999</v>
      </c>
      <c r="C100" s="9">
        <f t="shared" si="6"/>
        <v>1.6822429906542036E-2</v>
      </c>
      <c r="D100" s="14">
        <f t="shared" si="8"/>
        <v>1.7378559463986587E-2</v>
      </c>
      <c r="F100" s="8">
        <v>159.80000000000001</v>
      </c>
      <c r="G100" s="9">
        <f t="shared" si="7"/>
        <v>1.4603174603174729E-2</v>
      </c>
    </row>
    <row r="101" spans="1:7">
      <c r="A101" s="7">
        <v>36008</v>
      </c>
      <c r="B101" s="8">
        <v>163.4</v>
      </c>
      <c r="C101" s="9">
        <f t="shared" si="6"/>
        <v>1.6169154228855787E-2</v>
      </c>
      <c r="D101" s="14">
        <f t="shared" si="8"/>
        <v>1.6876534824181055E-2</v>
      </c>
      <c r="F101" s="8">
        <v>160</v>
      </c>
      <c r="G101" s="9">
        <f t="shared" si="7"/>
        <v>1.39416983523446E-2</v>
      </c>
    </row>
    <row r="102" spans="1:7">
      <c r="A102" s="7">
        <v>36039</v>
      </c>
      <c r="B102" s="8">
        <v>163.6</v>
      </c>
      <c r="C102" s="9">
        <f t="shared" si="6"/>
        <v>1.4888337468982771E-2</v>
      </c>
      <c r="D102" s="14">
        <f t="shared" si="8"/>
        <v>1.6325040421425907E-2</v>
      </c>
      <c r="F102" s="8">
        <v>160.19999999999999</v>
      </c>
      <c r="G102" s="9">
        <f t="shared" si="7"/>
        <v>1.2002526847757267E-2</v>
      </c>
    </row>
    <row r="103" spans="1:7">
      <c r="A103" s="7">
        <v>36069</v>
      </c>
      <c r="B103" s="8">
        <v>164</v>
      </c>
      <c r="C103" s="9">
        <f t="shared" si="6"/>
        <v>1.4851485148514865E-2</v>
      </c>
      <c r="D103" s="14">
        <f t="shared" si="8"/>
        <v>1.5828386962407848E-2</v>
      </c>
      <c r="F103" s="8">
        <v>160.6</v>
      </c>
      <c r="G103" s="9">
        <f t="shared" si="7"/>
        <v>1.3249211356466839E-2</v>
      </c>
    </row>
    <row r="104" spans="1:7">
      <c r="A104" s="7">
        <v>36100</v>
      </c>
      <c r="B104" s="8">
        <v>164</v>
      </c>
      <c r="C104" s="9">
        <f t="shared" si="6"/>
        <v>1.5479876160990669E-2</v>
      </c>
      <c r="D104" s="14">
        <f t="shared" si="8"/>
        <v>1.5596568754874029E-2</v>
      </c>
      <c r="F104" s="8">
        <v>160.69999999999999</v>
      </c>
      <c r="G104" s="9">
        <f t="shared" si="7"/>
        <v>1.3880126182965302E-2</v>
      </c>
    </row>
    <row r="105" spans="1:7">
      <c r="A105" s="7">
        <v>36130</v>
      </c>
      <c r="B105" s="8">
        <v>163.9</v>
      </c>
      <c r="C105" s="9">
        <f t="shared" si="6"/>
        <v>1.6119032858028515E-2</v>
      </c>
      <c r="D105" s="14">
        <f t="shared" si="8"/>
        <v>1.5522790987436696E-2</v>
      </c>
      <c r="F105" s="8">
        <v>160.69999999999999</v>
      </c>
      <c r="G105" s="9">
        <f t="shared" si="7"/>
        <v>1.5802781289506962E-2</v>
      </c>
    </row>
    <row r="106" spans="1:7">
      <c r="A106" s="7">
        <v>36161</v>
      </c>
      <c r="B106" s="8">
        <v>164.3</v>
      </c>
      <c r="C106" s="9">
        <f t="shared" si="6"/>
        <v>1.6707920792079278E-2</v>
      </c>
      <c r="D106" s="14">
        <f t="shared" si="8"/>
        <v>1.5606366982942044E-2</v>
      </c>
      <c r="F106" s="8">
        <v>161</v>
      </c>
      <c r="G106" s="9">
        <f t="shared" si="7"/>
        <v>1.6414141414141437E-2</v>
      </c>
    </row>
    <row r="107" spans="1:7">
      <c r="A107" s="7">
        <v>36192</v>
      </c>
      <c r="B107" s="8">
        <v>164.5</v>
      </c>
      <c r="C107" s="9">
        <f t="shared" si="6"/>
        <v>1.6059295861643008E-2</v>
      </c>
      <c r="D107" s="14">
        <f t="shared" si="8"/>
        <v>1.5743138270326362E-2</v>
      </c>
      <c r="F107" s="8">
        <v>161.1</v>
      </c>
      <c r="G107" s="9">
        <f t="shared" si="7"/>
        <v>1.6403785488958933E-2</v>
      </c>
    </row>
    <row r="108" spans="1:7">
      <c r="A108" s="7">
        <v>36220</v>
      </c>
      <c r="B108" s="8">
        <v>165</v>
      </c>
      <c r="C108" s="9">
        <f t="shared" si="6"/>
        <v>1.7262638717632672E-2</v>
      </c>
      <c r="D108" s="14">
        <f t="shared" si="8"/>
        <v>1.603558866128707E-2</v>
      </c>
      <c r="F108" s="8">
        <v>161.4</v>
      </c>
      <c r="G108" s="9">
        <f t="shared" si="7"/>
        <v>1.7013232514177856E-2</v>
      </c>
    </row>
    <row r="109" spans="1:7">
      <c r="A109" s="7">
        <v>36251</v>
      </c>
      <c r="B109" s="8">
        <v>166.2</v>
      </c>
      <c r="C109" s="9">
        <f t="shared" si="6"/>
        <v>2.2769230769230653E-2</v>
      </c>
      <c r="D109" s="14">
        <f t="shared" si="8"/>
        <v>1.6739860501162607E-2</v>
      </c>
      <c r="F109" s="8">
        <v>162.69999999999999</v>
      </c>
      <c r="G109" s="9">
        <f t="shared" si="7"/>
        <v>2.2627278441231802E-2</v>
      </c>
    </row>
    <row r="110" spans="1:7">
      <c r="A110" s="7">
        <v>36281</v>
      </c>
      <c r="B110" s="8">
        <v>166.2</v>
      </c>
      <c r="C110" s="9">
        <f t="shared" si="6"/>
        <v>2.0884520884520752E-2</v>
      </c>
      <c r="D110" s="14">
        <f t="shared" si="8"/>
        <v>1.7077700959653219E-2</v>
      </c>
      <c r="F110" s="8">
        <v>162.80000000000001</v>
      </c>
      <c r="G110" s="9">
        <f t="shared" si="7"/>
        <v>2.0689655172413834E-2</v>
      </c>
    </row>
    <row r="111" spans="1:7">
      <c r="A111" s="7">
        <v>36312</v>
      </c>
      <c r="B111" s="8">
        <v>166.2</v>
      </c>
      <c r="C111" s="9">
        <f t="shared" si="6"/>
        <v>1.9631901840490684E-2</v>
      </c>
      <c r="D111" s="14">
        <f t="shared" si="8"/>
        <v>1.7311556494409963E-2</v>
      </c>
      <c r="F111" s="8">
        <v>162.80000000000001</v>
      </c>
      <c r="G111" s="9">
        <f t="shared" si="7"/>
        <v>1.9411396368190559E-2</v>
      </c>
    </row>
    <row r="112" spans="1:7">
      <c r="A112" s="7">
        <v>36342</v>
      </c>
      <c r="B112" s="8">
        <v>166.7</v>
      </c>
      <c r="C112" s="9">
        <f t="shared" si="6"/>
        <v>2.1446078431372584E-2</v>
      </c>
      <c r="D112" s="14">
        <f t="shared" si="8"/>
        <v>1.7699115044247815E-2</v>
      </c>
      <c r="F112" s="8">
        <v>163.30000000000001</v>
      </c>
      <c r="G112" s="9">
        <f t="shared" si="7"/>
        <v>2.1902377972465636E-2</v>
      </c>
    </row>
    <row r="113" spans="1:7">
      <c r="A113" s="7">
        <v>36373</v>
      </c>
      <c r="B113" s="8">
        <v>167.1</v>
      </c>
      <c r="C113" s="9">
        <f t="shared" si="6"/>
        <v>2.2643818849449104E-2</v>
      </c>
      <c r="D113" s="14">
        <f t="shared" si="8"/>
        <v>1.8240674134210266E-2</v>
      </c>
      <c r="F113" s="8">
        <v>163.80000000000001</v>
      </c>
      <c r="G113" s="9">
        <f t="shared" si="7"/>
        <v>2.375000000000016E-2</v>
      </c>
    </row>
    <row r="114" spans="1:7">
      <c r="A114" s="7">
        <v>36404</v>
      </c>
      <c r="B114" s="8">
        <v>167.9</v>
      </c>
      <c r="C114" s="9">
        <f t="shared" si="6"/>
        <v>2.6283618581907087E-2</v>
      </c>
      <c r="D114" s="14">
        <f t="shared" si="8"/>
        <v>1.9193266960895183E-2</v>
      </c>
      <c r="F114" s="8">
        <v>164.7</v>
      </c>
      <c r="G114" s="9">
        <f t="shared" si="7"/>
        <v>2.8089887640449396E-2</v>
      </c>
    </row>
    <row r="115" spans="1:7">
      <c r="A115" s="7">
        <v>36434</v>
      </c>
      <c r="B115" s="8">
        <v>168.2</v>
      </c>
      <c r="C115" s="9">
        <f t="shared" si="6"/>
        <v>2.5609756097560998E-2</v>
      </c>
      <c r="D115" s="14">
        <f t="shared" si="8"/>
        <v>2.0092260379292792E-2</v>
      </c>
      <c r="F115" s="8">
        <v>165</v>
      </c>
      <c r="G115" s="9">
        <f t="shared" si="7"/>
        <v>2.7397260273972712E-2</v>
      </c>
    </row>
    <row r="116" spans="1:7">
      <c r="A116" s="7">
        <v>36465</v>
      </c>
      <c r="B116" s="8">
        <v>168.3</v>
      </c>
      <c r="C116" s="9">
        <f t="shared" si="6"/>
        <v>2.6219512195122086E-2</v>
      </c>
      <c r="D116" s="14">
        <f t="shared" si="8"/>
        <v>2.0987970309700676E-2</v>
      </c>
      <c r="F116" s="8">
        <v>165.1</v>
      </c>
      <c r="G116" s="9">
        <f t="shared" si="7"/>
        <v>2.7380211574362212E-2</v>
      </c>
    </row>
    <row r="117" spans="1:7">
      <c r="A117" s="7">
        <v>36495</v>
      </c>
      <c r="B117" s="8">
        <v>168.3</v>
      </c>
      <c r="C117" s="9">
        <f t="shared" si="6"/>
        <v>2.6845637583892579E-2</v>
      </c>
      <c r="D117" s="14">
        <f t="shared" si="8"/>
        <v>2.1880271969735743E-2</v>
      </c>
      <c r="F117" s="8">
        <v>165.1</v>
      </c>
      <c r="G117" s="9">
        <f t="shared" si="7"/>
        <v>2.7380211574362212E-2</v>
      </c>
    </row>
    <row r="118" spans="1:7">
      <c r="A118" s="7">
        <v>36526</v>
      </c>
      <c r="B118" s="8">
        <v>168.8</v>
      </c>
      <c r="C118" s="9">
        <f t="shared" ref="C118:C149" si="9">+B118/B106-1</f>
        <v>2.7388922702373808E-2</v>
      </c>
      <c r="D118" s="14">
        <f t="shared" si="8"/>
        <v>2.2769042270777806E-2</v>
      </c>
      <c r="F118" s="8">
        <v>165.6</v>
      </c>
      <c r="G118" s="9">
        <f t="shared" ref="G118:G149" si="10">+F118/F106-1</f>
        <v>2.857142857142847E-2</v>
      </c>
    </row>
    <row r="119" spans="1:7">
      <c r="A119" s="7">
        <v>36557</v>
      </c>
      <c r="B119" s="8">
        <v>169.8</v>
      </c>
      <c r="C119" s="9">
        <f t="shared" si="9"/>
        <v>3.2218844984802431E-2</v>
      </c>
      <c r="D119" s="14">
        <f t="shared" si="8"/>
        <v>2.4115427755684538E-2</v>
      </c>
      <c r="F119" s="8">
        <v>166.5</v>
      </c>
      <c r="G119" s="9">
        <f t="shared" si="10"/>
        <v>3.3519553072625774E-2</v>
      </c>
    </row>
    <row r="120" spans="1:7">
      <c r="A120" s="7">
        <v>36586</v>
      </c>
      <c r="B120" s="8">
        <v>171.2</v>
      </c>
      <c r="C120" s="9">
        <f t="shared" si="9"/>
        <v>3.7575757575757596E-2</v>
      </c>
      <c r="D120" s="14">
        <f t="shared" si="8"/>
        <v>2.5812035434273461E-2</v>
      </c>
      <c r="F120" s="8">
        <v>167.9</v>
      </c>
      <c r="G120" s="9">
        <f t="shared" si="10"/>
        <v>4.027261462205689E-2</v>
      </c>
    </row>
    <row r="121" spans="1:7">
      <c r="A121" s="7">
        <v>36617</v>
      </c>
      <c r="B121" s="8">
        <v>171.3</v>
      </c>
      <c r="C121" s="9">
        <f t="shared" si="9"/>
        <v>3.0685920577617543E-2</v>
      </c>
      <c r="D121" s="14">
        <f t="shared" si="8"/>
        <v>2.6474922506224852E-2</v>
      </c>
      <c r="F121" s="8">
        <v>168</v>
      </c>
      <c r="G121" s="9">
        <f t="shared" si="10"/>
        <v>3.2575291948371277E-2</v>
      </c>
    </row>
    <row r="122" spans="1:7">
      <c r="A122" s="7">
        <v>36647</v>
      </c>
      <c r="B122" s="8">
        <v>171.5</v>
      </c>
      <c r="C122" s="9">
        <f t="shared" si="9"/>
        <v>3.1889290012033777E-2</v>
      </c>
      <c r="D122" s="14">
        <f t="shared" si="8"/>
        <v>2.739309085375119E-2</v>
      </c>
      <c r="F122" s="8">
        <v>168.2</v>
      </c>
      <c r="G122" s="9">
        <f t="shared" si="10"/>
        <v>3.3169533169532972E-2</v>
      </c>
    </row>
    <row r="123" spans="1:7">
      <c r="A123" s="7">
        <v>36678</v>
      </c>
      <c r="B123" s="8">
        <v>172.4</v>
      </c>
      <c r="C123" s="9">
        <f t="shared" si="9"/>
        <v>3.7304452466907501E-2</v>
      </c>
      <c r="D123" s="14">
        <f t="shared" si="8"/>
        <v>2.8868067865282176E-2</v>
      </c>
      <c r="F123" s="8">
        <v>169.2</v>
      </c>
      <c r="G123" s="9">
        <f t="shared" si="10"/>
        <v>3.9312039312039193E-2</v>
      </c>
    </row>
    <row r="124" spans="1:7">
      <c r="A124" s="7">
        <v>36708</v>
      </c>
      <c r="B124" s="8">
        <v>172.8</v>
      </c>
      <c r="C124" s="9">
        <f t="shared" si="9"/>
        <v>3.6592681463707422E-2</v>
      </c>
      <c r="D124" s="14">
        <f t="shared" si="8"/>
        <v>3.0131445904954424E-2</v>
      </c>
      <c r="F124" s="8">
        <v>169.4</v>
      </c>
      <c r="G124" s="9">
        <f t="shared" si="10"/>
        <v>3.7354562155542004E-2</v>
      </c>
    </row>
    <row r="125" spans="1:7">
      <c r="A125" s="7">
        <v>36739</v>
      </c>
      <c r="B125" s="8">
        <v>172.8</v>
      </c>
      <c r="C125" s="9">
        <f t="shared" si="9"/>
        <v>3.4111310592459754E-2</v>
      </c>
      <c r="D125" s="14">
        <f t="shared" si="8"/>
        <v>3.1084422465559758E-2</v>
      </c>
      <c r="F125" s="8">
        <v>169.3</v>
      </c>
      <c r="G125" s="9">
        <f t="shared" si="10"/>
        <v>3.357753357753368E-2</v>
      </c>
    </row>
    <row r="126" spans="1:7">
      <c r="A126" s="7">
        <v>36770</v>
      </c>
      <c r="B126" s="8">
        <v>173.7</v>
      </c>
      <c r="C126" s="9">
        <f t="shared" si="9"/>
        <v>3.4544371649791517E-2</v>
      </c>
      <c r="D126" s="14">
        <f t="shared" si="8"/>
        <v>3.1772406847935253E-2</v>
      </c>
      <c r="F126" s="8">
        <v>170.4</v>
      </c>
      <c r="G126" s="9">
        <f t="shared" si="10"/>
        <v>3.4608378870674139E-2</v>
      </c>
    </row>
    <row r="127" spans="1:7">
      <c r="A127" s="7">
        <v>36800</v>
      </c>
      <c r="B127" s="8">
        <v>174</v>
      </c>
      <c r="C127" s="9">
        <f t="shared" si="9"/>
        <v>3.4482758620689724E-2</v>
      </c>
      <c r="D127" s="14">
        <f t="shared" si="8"/>
        <v>3.2509295548186046E-2</v>
      </c>
      <c r="F127" s="8">
        <v>170.6</v>
      </c>
      <c r="G127" s="9">
        <f t="shared" si="10"/>
        <v>3.3939393939393936E-2</v>
      </c>
    </row>
    <row r="128" spans="1:7">
      <c r="A128" s="7">
        <v>36831</v>
      </c>
      <c r="B128" s="8">
        <v>174.1</v>
      </c>
      <c r="C128" s="9">
        <f t="shared" si="9"/>
        <v>3.446226975638722E-2</v>
      </c>
      <c r="D128" s="14">
        <f t="shared" si="8"/>
        <v>3.3191276009024939E-2</v>
      </c>
      <c r="F128" s="8">
        <v>170.9</v>
      </c>
      <c r="G128" s="9">
        <f t="shared" si="10"/>
        <v>3.5130224106602048E-2</v>
      </c>
    </row>
    <row r="129" spans="1:7">
      <c r="A129" s="7">
        <v>36861</v>
      </c>
      <c r="B129" s="8">
        <v>174</v>
      </c>
      <c r="C129" s="9">
        <f t="shared" si="9"/>
        <v>3.3868092691621943E-2</v>
      </c>
      <c r="D129" s="14">
        <f t="shared" si="8"/>
        <v>3.3768572714993006E-2</v>
      </c>
      <c r="F129" s="8">
        <v>170.7</v>
      </c>
      <c r="G129" s="9">
        <f t="shared" si="10"/>
        <v>3.3918837068443342E-2</v>
      </c>
    </row>
    <row r="130" spans="1:7">
      <c r="A130" s="7">
        <v>36892</v>
      </c>
      <c r="B130" s="8">
        <v>175.1</v>
      </c>
      <c r="C130" s="9">
        <f t="shared" si="9"/>
        <v>3.7322274881516515E-2</v>
      </c>
      <c r="D130" s="14">
        <f t="shared" si="8"/>
        <v>3.4591194968553562E-2</v>
      </c>
      <c r="F130" s="8">
        <v>171.7</v>
      </c>
      <c r="G130" s="9">
        <f t="shared" si="10"/>
        <v>3.6835748792270584E-2</v>
      </c>
    </row>
    <row r="131" spans="1:7">
      <c r="A131" s="7">
        <v>36923</v>
      </c>
      <c r="B131" s="8">
        <v>175.8</v>
      </c>
      <c r="C131" s="9">
        <f t="shared" si="9"/>
        <v>3.5335689045936425E-2</v>
      </c>
      <c r="D131" s="14">
        <f t="shared" si="8"/>
        <v>3.4848409419027337E-2</v>
      </c>
      <c r="F131" s="8">
        <v>172.4</v>
      </c>
      <c r="G131" s="9">
        <f t="shared" si="10"/>
        <v>3.543543543543537E-2</v>
      </c>
    </row>
    <row r="132" spans="1:7">
      <c r="A132" s="7">
        <v>36951</v>
      </c>
      <c r="B132" s="8">
        <v>176.2</v>
      </c>
      <c r="C132" s="9">
        <f t="shared" si="9"/>
        <v>2.9205607476635587E-2</v>
      </c>
      <c r="D132" s="14">
        <f t="shared" si="8"/>
        <v>3.414561516700565E-2</v>
      </c>
      <c r="F132" s="8">
        <v>172.6</v>
      </c>
      <c r="G132" s="9">
        <f t="shared" si="10"/>
        <v>2.7992852888624187E-2</v>
      </c>
    </row>
    <row r="133" spans="1:7">
      <c r="A133" s="7">
        <v>36982</v>
      </c>
      <c r="B133" s="8">
        <v>176.9</v>
      </c>
      <c r="C133" s="9">
        <f t="shared" si="9"/>
        <v>3.2691185055458316E-2</v>
      </c>
      <c r="D133" s="14">
        <f t="shared" si="8"/>
        <v>3.4306930693069448E-2</v>
      </c>
      <c r="F133" s="8">
        <v>173.5</v>
      </c>
      <c r="G133" s="9">
        <f t="shared" si="10"/>
        <v>3.2738095238095344E-2</v>
      </c>
    </row>
    <row r="134" spans="1:7">
      <c r="A134" s="7">
        <v>37012</v>
      </c>
      <c r="B134" s="8">
        <v>177.7</v>
      </c>
      <c r="C134" s="9">
        <f t="shared" si="9"/>
        <v>3.6151603498542295E-2</v>
      </c>
      <c r="D134" s="14">
        <f t="shared" si="8"/>
        <v>3.4661531624944564E-2</v>
      </c>
      <c r="F134" s="8">
        <v>174.4</v>
      </c>
      <c r="G134" s="9">
        <f t="shared" si="10"/>
        <v>3.6860879904875299E-2</v>
      </c>
    </row>
    <row r="135" spans="1:7">
      <c r="A135" s="7">
        <v>37043</v>
      </c>
      <c r="B135" s="8">
        <v>178</v>
      </c>
      <c r="C135" s="9">
        <f t="shared" si="9"/>
        <v>3.2482598607888491E-2</v>
      </c>
      <c r="D135" s="14">
        <f t="shared" si="8"/>
        <v>3.4260398720157736E-2</v>
      </c>
      <c r="F135" s="8">
        <v>174.6</v>
      </c>
      <c r="G135" s="9">
        <f t="shared" si="10"/>
        <v>3.1914893617021267E-2</v>
      </c>
    </row>
    <row r="136" spans="1:7">
      <c r="A136" s="7">
        <v>37073</v>
      </c>
      <c r="B136" s="8">
        <v>177.5</v>
      </c>
      <c r="C136" s="9">
        <f t="shared" si="9"/>
        <v>2.7199074074073959E-2</v>
      </c>
      <c r="D136" s="14">
        <f t="shared" si="8"/>
        <v>3.3470749901845398E-2</v>
      </c>
      <c r="F136" s="8">
        <v>173.8</v>
      </c>
      <c r="G136" s="9">
        <f t="shared" si="10"/>
        <v>2.5974025974025983E-2</v>
      </c>
    </row>
    <row r="137" spans="1:7">
      <c r="A137" s="7">
        <v>37104</v>
      </c>
      <c r="B137" s="8">
        <v>177.5</v>
      </c>
      <c r="C137" s="9">
        <f t="shared" si="9"/>
        <v>2.7199074074073959E-2</v>
      </c>
      <c r="D137" s="14">
        <f t="shared" si="8"/>
        <v>3.2887975334018549E-2</v>
      </c>
      <c r="F137" s="8">
        <v>173.8</v>
      </c>
      <c r="G137" s="9">
        <f t="shared" si="10"/>
        <v>2.6580035440047167E-2</v>
      </c>
    </row>
    <row r="138" spans="1:7">
      <c r="A138" s="7">
        <v>37135</v>
      </c>
      <c r="B138" s="8">
        <v>178.3</v>
      </c>
      <c r="C138" s="9">
        <f t="shared" si="9"/>
        <v>2.648244099021313E-2</v>
      </c>
      <c r="D138" s="14">
        <f t="shared" si="8"/>
        <v>3.2209262603094313E-2</v>
      </c>
      <c r="F138" s="8">
        <v>174.8</v>
      </c>
      <c r="G138" s="9">
        <f t="shared" si="10"/>
        <v>2.5821596244131495E-2</v>
      </c>
    </row>
    <row r="139" spans="1:7">
      <c r="A139" s="7">
        <v>37165</v>
      </c>
      <c r="B139" s="8">
        <v>177.7</v>
      </c>
      <c r="C139" s="9">
        <f t="shared" si="9"/>
        <v>2.1264367816091978E-2</v>
      </c>
      <c r="D139" s="14">
        <f t="shared" si="8"/>
        <v>3.1096403717942644E-2</v>
      </c>
      <c r="F139" s="8">
        <v>174</v>
      </c>
      <c r="G139" s="9">
        <f t="shared" si="10"/>
        <v>1.9929660023446649E-2</v>
      </c>
    </row>
    <row r="140" spans="1:7">
      <c r="A140" s="7">
        <v>37196</v>
      </c>
      <c r="B140" s="8">
        <v>177.4</v>
      </c>
      <c r="C140" s="9">
        <f t="shared" si="9"/>
        <v>1.895462377943713E-2</v>
      </c>
      <c r="D140" s="14">
        <f t="shared" si="8"/>
        <v>2.9795700490124588E-2</v>
      </c>
      <c r="F140" s="8">
        <v>173.7</v>
      </c>
      <c r="G140" s="9">
        <f t="shared" si="10"/>
        <v>1.6383850204797934E-2</v>
      </c>
    </row>
    <row r="141" spans="1:7">
      <c r="A141" s="7">
        <v>37226</v>
      </c>
      <c r="B141" s="8">
        <v>176.7</v>
      </c>
      <c r="C141" s="9">
        <f t="shared" si="9"/>
        <v>1.551724137931032E-2</v>
      </c>
      <c r="D141" s="14">
        <f t="shared" si="8"/>
        <v>2.8261711188540595E-2</v>
      </c>
      <c r="F141" s="8">
        <v>172.9</v>
      </c>
      <c r="G141" s="9">
        <f t="shared" si="10"/>
        <v>1.2888107791447112E-2</v>
      </c>
    </row>
    <row r="142" spans="1:7">
      <c r="A142" s="7">
        <v>37257</v>
      </c>
      <c r="B142" s="8">
        <v>177.1</v>
      </c>
      <c r="C142" s="9">
        <f t="shared" si="9"/>
        <v>1.142204454597362E-2</v>
      </c>
      <c r="D142" s="14">
        <f t="shared" si="8"/>
        <v>2.6101220630096122E-2</v>
      </c>
      <c r="E142" s="9"/>
      <c r="F142" s="8">
        <v>173.2</v>
      </c>
      <c r="G142" s="9">
        <f t="shared" si="10"/>
        <v>8.7361677344204303E-3</v>
      </c>
    </row>
    <row r="143" spans="1:7">
      <c r="A143" s="7">
        <v>37288</v>
      </c>
      <c r="B143" s="8">
        <v>177.8</v>
      </c>
      <c r="C143" s="9">
        <f t="shared" si="9"/>
        <v>1.1376564277588264E-2</v>
      </c>
      <c r="D143" s="14">
        <f t="shared" si="8"/>
        <v>2.410160196276534E-2</v>
      </c>
      <c r="F143" s="8">
        <v>173.7</v>
      </c>
      <c r="G143" s="9">
        <f t="shared" si="10"/>
        <v>7.5406032482596697E-3</v>
      </c>
    </row>
    <row r="144" spans="1:7">
      <c r="A144" s="7">
        <v>37316</v>
      </c>
      <c r="B144" s="8">
        <v>178.8</v>
      </c>
      <c r="C144" s="9">
        <f t="shared" si="9"/>
        <v>1.4755959137344066E-2</v>
      </c>
      <c r="D144" s="14">
        <f t="shared" si="8"/>
        <v>2.2891971013101919E-2</v>
      </c>
      <c r="F144" s="8">
        <v>174.7</v>
      </c>
      <c r="G144" s="9">
        <f t="shared" si="10"/>
        <v>1.2166859791425289E-2</v>
      </c>
    </row>
    <row r="145" spans="1:7">
      <c r="A145" s="7">
        <v>37347</v>
      </c>
      <c r="B145" s="8">
        <v>179.8</v>
      </c>
      <c r="C145" s="9">
        <f t="shared" si="9"/>
        <v>1.6393442622950838E-2</v>
      </c>
      <c r="D145" s="14">
        <f t="shared" si="8"/>
        <v>2.1538314267936842E-2</v>
      </c>
      <c r="F145" s="8">
        <v>175.8</v>
      </c>
      <c r="G145" s="9">
        <f t="shared" si="10"/>
        <v>1.3256484149855918E-2</v>
      </c>
    </row>
    <row r="146" spans="1:7">
      <c r="A146" s="7">
        <v>37377</v>
      </c>
      <c r="B146" s="8">
        <v>179.8</v>
      </c>
      <c r="C146" s="9">
        <f t="shared" si="9"/>
        <v>1.1817670230725996E-2</v>
      </c>
      <c r="D146" s="14">
        <f t="shared" si="8"/>
        <v>1.9518014793605376E-2</v>
      </c>
      <c r="F146" s="8">
        <v>175.8</v>
      </c>
      <c r="G146" s="9">
        <f t="shared" si="10"/>
        <v>8.0275229357797961E-3</v>
      </c>
    </row>
    <row r="147" spans="1:7">
      <c r="A147" s="7">
        <v>37408</v>
      </c>
      <c r="B147" s="8">
        <v>179.9</v>
      </c>
      <c r="C147" s="9">
        <f t="shared" si="9"/>
        <v>1.0674157303370846E-2</v>
      </c>
      <c r="D147" s="14">
        <f t="shared" si="8"/>
        <v>1.7705011660558378E-2</v>
      </c>
      <c r="F147" s="8">
        <v>175.9</v>
      </c>
      <c r="G147" s="9">
        <f t="shared" si="10"/>
        <v>7.4455899198166975E-3</v>
      </c>
    </row>
    <row r="148" spans="1:7">
      <c r="A148" s="7">
        <v>37438</v>
      </c>
      <c r="B148" s="8">
        <v>180.1</v>
      </c>
      <c r="C148" s="9">
        <f t="shared" si="9"/>
        <v>1.4647887323943731E-2</v>
      </c>
      <c r="D148" s="14">
        <f t="shared" si="8"/>
        <v>1.6668249596352602E-2</v>
      </c>
      <c r="F148" s="8">
        <v>176.1</v>
      </c>
      <c r="G148" s="9">
        <f t="shared" si="10"/>
        <v>1.3233601841196707E-2</v>
      </c>
    </row>
    <row r="149" spans="1:7">
      <c r="A149" s="7">
        <v>37469</v>
      </c>
      <c r="B149" s="8">
        <v>180.7</v>
      </c>
      <c r="C149" s="9">
        <f t="shared" si="9"/>
        <v>1.8028169014084439E-2</v>
      </c>
      <c r="D149" s="14">
        <f t="shared" si="8"/>
        <v>1.5920398009950043E-2</v>
      </c>
      <c r="F149" s="8">
        <v>176.6</v>
      </c>
      <c r="G149" s="9">
        <f t="shared" si="10"/>
        <v>1.6110471806674243E-2</v>
      </c>
    </row>
    <row r="150" spans="1:7">
      <c r="A150" s="7">
        <v>37500</v>
      </c>
      <c r="B150" s="8">
        <v>181</v>
      </c>
      <c r="C150" s="9">
        <f t="shared" ref="C150:C216" si="11">+B150/B138-1</f>
        <v>1.5143017386427315E-2</v>
      </c>
      <c r="D150" s="14">
        <f t="shared" si="8"/>
        <v>1.4987471041558287E-2</v>
      </c>
      <c r="F150" s="8">
        <v>177</v>
      </c>
      <c r="G150" s="9">
        <f t="shared" ref="G150:G216" si="12">+F150/F138-1</f>
        <v>1.2585812356979309E-2</v>
      </c>
    </row>
    <row r="151" spans="1:7">
      <c r="A151" s="7">
        <v>37530</v>
      </c>
      <c r="B151" s="8">
        <v>181.3</v>
      </c>
      <c r="C151" s="9">
        <f t="shared" si="11"/>
        <v>2.0258863252673232E-2</v>
      </c>
      <c r="D151" s="14">
        <f t="shared" si="8"/>
        <v>1.4914102322069134E-2</v>
      </c>
      <c r="F151" s="8">
        <v>177.3</v>
      </c>
      <c r="G151" s="9">
        <f t="shared" si="12"/>
        <v>1.8965517241379404E-2</v>
      </c>
    </row>
    <row r="152" spans="1:7">
      <c r="A152" s="7">
        <v>37561</v>
      </c>
      <c r="B152" s="8">
        <v>181.3</v>
      </c>
      <c r="C152" s="9">
        <f t="shared" si="11"/>
        <v>2.1984216459977501E-2</v>
      </c>
      <c r="D152" s="14">
        <f t="shared" ref="D152:D215" si="13">AVERAGE(B141:B152)/AVERAGE(B129:B140)-1</f>
        <v>1.5173648744168267E-2</v>
      </c>
      <c r="F152" s="8">
        <v>177.4</v>
      </c>
      <c r="G152" s="9">
        <f t="shared" si="12"/>
        <v>2.1301093839954044E-2</v>
      </c>
    </row>
    <row r="153" spans="1:7">
      <c r="A153" s="7">
        <v>37591</v>
      </c>
      <c r="B153" s="8">
        <v>180.9</v>
      </c>
      <c r="C153" s="9">
        <f t="shared" si="11"/>
        <v>2.3769100169779289E-2</v>
      </c>
      <c r="D153" s="14">
        <f t="shared" si="13"/>
        <v>1.5860316265060348E-2</v>
      </c>
      <c r="F153" s="8">
        <v>177</v>
      </c>
      <c r="G153" s="9">
        <f t="shared" si="12"/>
        <v>2.3713128976286857E-2</v>
      </c>
    </row>
    <row r="154" spans="1:7">
      <c r="A154" s="7">
        <v>37622</v>
      </c>
      <c r="B154" s="8">
        <v>181.7</v>
      </c>
      <c r="C154" s="9">
        <f t="shared" si="11"/>
        <v>2.5974025974025983E-2</v>
      </c>
      <c r="D154" s="14">
        <f t="shared" si="13"/>
        <v>1.7067895429753399E-2</v>
      </c>
      <c r="F154" s="8">
        <v>177.7</v>
      </c>
      <c r="G154" s="9">
        <f t="shared" si="12"/>
        <v>2.5981524249422572E-2</v>
      </c>
    </row>
    <row r="155" spans="1:7">
      <c r="A155" s="7">
        <v>37653</v>
      </c>
      <c r="B155" s="8">
        <v>183.1</v>
      </c>
      <c r="C155" s="9">
        <f t="shared" si="11"/>
        <v>2.9808773903261976E-2</v>
      </c>
      <c r="D155" s="14">
        <f t="shared" si="13"/>
        <v>1.8602029312288604E-2</v>
      </c>
      <c r="F155" s="8">
        <v>179.2</v>
      </c>
      <c r="G155" s="9">
        <f t="shared" si="12"/>
        <v>3.1663788140471993E-2</v>
      </c>
    </row>
    <row r="156" spans="1:7">
      <c r="A156" s="7">
        <v>37681</v>
      </c>
      <c r="B156" s="8">
        <v>184.2</v>
      </c>
      <c r="C156" s="9">
        <f t="shared" si="11"/>
        <v>3.0201342281878985E-2</v>
      </c>
      <c r="D156" s="14">
        <f t="shared" si="13"/>
        <v>1.9893028056676254E-2</v>
      </c>
      <c r="F156" s="8">
        <v>180.3</v>
      </c>
      <c r="G156" s="9">
        <f t="shared" si="12"/>
        <v>3.2054951345163341E-2</v>
      </c>
    </row>
    <row r="157" spans="1:7">
      <c r="A157" s="7">
        <v>37712</v>
      </c>
      <c r="B157" s="8">
        <v>183.8</v>
      </c>
      <c r="C157" s="9">
        <f t="shared" si="11"/>
        <v>2.2246941045606317E-2</v>
      </c>
      <c r="D157" s="14">
        <f t="shared" si="13"/>
        <v>2.0381389682800011E-2</v>
      </c>
      <c r="F157" s="8">
        <v>179.8</v>
      </c>
      <c r="G157" s="9">
        <f t="shared" si="12"/>
        <v>2.2753128555176305E-2</v>
      </c>
    </row>
    <row r="158" spans="1:7">
      <c r="A158" s="7">
        <v>37742</v>
      </c>
      <c r="B158" s="8">
        <v>183.5</v>
      </c>
      <c r="C158" s="9">
        <f t="shared" si="11"/>
        <v>2.0578420467185721E-2</v>
      </c>
      <c r="D158" s="14">
        <f t="shared" si="13"/>
        <v>2.1110278973974772E-2</v>
      </c>
      <c r="F158" s="8">
        <v>179.4</v>
      </c>
      <c r="G158" s="9">
        <f t="shared" si="12"/>
        <v>2.0477815699658564E-2</v>
      </c>
    </row>
    <row r="159" spans="1:7">
      <c r="A159" s="7">
        <v>37773</v>
      </c>
      <c r="B159" s="8">
        <v>183.7</v>
      </c>
      <c r="C159" s="9">
        <f t="shared" si="11"/>
        <v>2.1122846025569686E-2</v>
      </c>
      <c r="D159" s="14">
        <f t="shared" si="13"/>
        <v>2.1980077631763573E-2</v>
      </c>
      <c r="F159" s="8">
        <v>179.6</v>
      </c>
      <c r="G159" s="9">
        <f t="shared" si="12"/>
        <v>2.1034678794769723E-2</v>
      </c>
    </row>
    <row r="160" spans="1:7">
      <c r="A160" s="7">
        <v>37803</v>
      </c>
      <c r="B160" s="8">
        <v>183.9</v>
      </c>
      <c r="C160" s="9">
        <f t="shared" si="11"/>
        <v>2.1099389228206533E-2</v>
      </c>
      <c r="D160" s="14">
        <f t="shared" si="13"/>
        <v>2.2513896025036173E-2</v>
      </c>
      <c r="F160" s="8">
        <v>179.6</v>
      </c>
      <c r="G160" s="9">
        <f t="shared" si="12"/>
        <v>1.987507098239627E-2</v>
      </c>
    </row>
    <row r="161" spans="1:7">
      <c r="A161" s="7">
        <v>37834</v>
      </c>
      <c r="B161" s="8">
        <v>184.6</v>
      </c>
      <c r="C161" s="9">
        <f t="shared" si="11"/>
        <v>2.1582733812949728E-2</v>
      </c>
      <c r="D161" s="14">
        <f t="shared" si="13"/>
        <v>2.2806772072198278E-2</v>
      </c>
      <c r="F161" s="8">
        <v>180.3</v>
      </c>
      <c r="G161" s="9">
        <f t="shared" si="12"/>
        <v>2.0951302378256154E-2</v>
      </c>
    </row>
    <row r="162" spans="1:7">
      <c r="A162" s="7">
        <v>37865</v>
      </c>
      <c r="B162" s="8">
        <v>185.2</v>
      </c>
      <c r="C162" s="9">
        <f t="shared" si="11"/>
        <v>2.3204419889502725E-2</v>
      </c>
      <c r="D162" s="14">
        <f t="shared" si="13"/>
        <v>2.347680268306318E-2</v>
      </c>
      <c r="F162" s="8">
        <v>181</v>
      </c>
      <c r="G162" s="9">
        <f t="shared" si="12"/>
        <v>2.2598870056497189E-2</v>
      </c>
    </row>
    <row r="163" spans="1:7">
      <c r="A163" s="7">
        <v>37895</v>
      </c>
      <c r="B163" s="8">
        <v>185</v>
      </c>
      <c r="C163" s="9">
        <f t="shared" si="11"/>
        <v>2.0408163265306145E-2</v>
      </c>
      <c r="D163" s="14">
        <f t="shared" si="13"/>
        <v>2.3484002976190466E-2</v>
      </c>
      <c r="F163" s="8">
        <v>180.7</v>
      </c>
      <c r="G163" s="9">
        <f t="shared" si="12"/>
        <v>1.9176536943034339E-2</v>
      </c>
    </row>
    <row r="164" spans="1:7">
      <c r="A164" s="7">
        <v>37926</v>
      </c>
      <c r="B164" s="8">
        <v>184.5</v>
      </c>
      <c r="C164" s="9">
        <f t="shared" si="11"/>
        <v>1.7650303364588948E-2</v>
      </c>
      <c r="D164" s="14">
        <f t="shared" si="13"/>
        <v>2.3116557582509856E-2</v>
      </c>
      <c r="F164" s="8">
        <v>180.2</v>
      </c>
      <c r="G164" s="9">
        <f t="shared" si="12"/>
        <v>1.5783540022547893E-2</v>
      </c>
    </row>
    <row r="165" spans="1:7">
      <c r="A165" s="7">
        <v>37956</v>
      </c>
      <c r="B165" s="8">
        <v>184.3</v>
      </c>
      <c r="C165" s="9">
        <f t="shared" si="11"/>
        <v>1.8794914317302513E-2</v>
      </c>
      <c r="D165" s="14">
        <f t="shared" si="13"/>
        <v>2.2700949733611253E-2</v>
      </c>
      <c r="F165" s="8">
        <v>179.9</v>
      </c>
      <c r="G165" s="9">
        <f t="shared" si="12"/>
        <v>1.6384180790960379E-2</v>
      </c>
    </row>
    <row r="166" spans="1:7">
      <c r="A166" s="7">
        <v>37987</v>
      </c>
      <c r="B166" s="8">
        <v>185.2</v>
      </c>
      <c r="C166" s="9">
        <f t="shared" si="11"/>
        <v>1.9262520638414937E-2</v>
      </c>
      <c r="D166" s="14">
        <f t="shared" si="13"/>
        <v>2.2144144977116254E-2</v>
      </c>
      <c r="F166" s="8">
        <v>180.9</v>
      </c>
      <c r="G166" s="9">
        <f t="shared" si="12"/>
        <v>1.8007878446820502E-2</v>
      </c>
    </row>
    <row r="167" spans="1:7">
      <c r="A167" s="7">
        <v>38018</v>
      </c>
      <c r="B167" s="8">
        <v>186.2</v>
      </c>
      <c r="C167" s="9">
        <f t="shared" si="11"/>
        <v>1.6930638995084513E-2</v>
      </c>
      <c r="D167" s="14">
        <f t="shared" si="13"/>
        <v>2.1075447334440112E-2</v>
      </c>
      <c r="F167" s="8">
        <v>181.9</v>
      </c>
      <c r="G167" s="9">
        <f t="shared" si="12"/>
        <v>1.5066964285714413E-2</v>
      </c>
    </row>
    <row r="168" spans="1:7">
      <c r="A168" s="7">
        <v>38047</v>
      </c>
      <c r="B168" s="8">
        <v>187.4</v>
      </c>
      <c r="C168" s="9">
        <f t="shared" si="11"/>
        <v>1.7372421281216077E-2</v>
      </c>
      <c r="D168" s="14">
        <f t="shared" si="13"/>
        <v>2.0011040574110073E-2</v>
      </c>
      <c r="F168" s="8">
        <v>182.9</v>
      </c>
      <c r="G168" s="9">
        <f t="shared" si="12"/>
        <v>1.4420410427065988E-2</v>
      </c>
    </row>
    <row r="169" spans="1:7">
      <c r="A169" s="7">
        <v>38078</v>
      </c>
      <c r="B169" s="8">
        <v>188</v>
      </c>
      <c r="C169" s="9">
        <f t="shared" si="11"/>
        <v>2.285092491838947E-2</v>
      </c>
      <c r="D169" s="14">
        <f t="shared" si="13"/>
        <v>2.0066121774267476E-2</v>
      </c>
      <c r="F169" s="8">
        <v>183.5</v>
      </c>
      <c r="G169" s="9">
        <f t="shared" si="12"/>
        <v>2.0578420467185721E-2</v>
      </c>
    </row>
    <row r="170" spans="1:7">
      <c r="A170" s="7">
        <v>38108</v>
      </c>
      <c r="B170" s="8">
        <v>189.1</v>
      </c>
      <c r="C170" s="9">
        <f t="shared" si="11"/>
        <v>3.0517711171662132E-2</v>
      </c>
      <c r="D170" s="14">
        <f t="shared" si="13"/>
        <v>2.0903048361219589E-2</v>
      </c>
      <c r="F170" s="8">
        <v>184.7</v>
      </c>
      <c r="G170" s="9">
        <f t="shared" si="12"/>
        <v>2.9542920847268617E-2</v>
      </c>
    </row>
    <row r="171" spans="1:7">
      <c r="A171" s="7">
        <v>38139</v>
      </c>
      <c r="B171" s="8">
        <v>189.7</v>
      </c>
      <c r="C171" s="9">
        <f t="shared" si="11"/>
        <v>3.2661948829613596E-2</v>
      </c>
      <c r="D171" s="14">
        <f t="shared" si="13"/>
        <v>2.1873426989429401E-2</v>
      </c>
      <c r="F171" s="8">
        <v>185.3</v>
      </c>
      <c r="G171" s="9">
        <f t="shared" si="12"/>
        <v>3.1737193763919924E-2</v>
      </c>
    </row>
    <row r="172" spans="1:7">
      <c r="A172" s="7">
        <v>38169</v>
      </c>
      <c r="B172" s="8">
        <v>189.4</v>
      </c>
      <c r="C172" s="9">
        <f t="shared" si="11"/>
        <v>2.9907558455682492E-2</v>
      </c>
      <c r="D172" s="14">
        <f t="shared" si="13"/>
        <v>2.2612032342058441E-2</v>
      </c>
      <c r="F172" s="8">
        <v>184.9</v>
      </c>
      <c r="G172" s="9">
        <f t="shared" si="12"/>
        <v>2.9510022271715064E-2</v>
      </c>
    </row>
    <row r="173" spans="1:7">
      <c r="A173" s="7">
        <v>38200</v>
      </c>
      <c r="B173" s="8">
        <v>189.5</v>
      </c>
      <c r="C173" s="9">
        <f t="shared" si="11"/>
        <v>2.6543878656554831E-2</v>
      </c>
      <c r="D173" s="14">
        <f t="shared" si="13"/>
        <v>2.3027815777473926E-2</v>
      </c>
      <c r="F173" s="8">
        <v>185</v>
      </c>
      <c r="G173" s="9">
        <f t="shared" si="12"/>
        <v>2.6067665002773133E-2</v>
      </c>
    </row>
    <row r="174" spans="1:7">
      <c r="A174" s="7">
        <v>38231</v>
      </c>
      <c r="B174" s="8">
        <v>189.9</v>
      </c>
      <c r="C174" s="9">
        <f t="shared" si="11"/>
        <v>2.5377969762419017E-2</v>
      </c>
      <c r="D174" s="14">
        <f t="shared" si="13"/>
        <v>2.3211359912616247E-2</v>
      </c>
      <c r="F174" s="8">
        <v>185.4</v>
      </c>
      <c r="G174" s="9">
        <f t="shared" si="12"/>
        <v>2.4309392265193353E-2</v>
      </c>
    </row>
    <row r="175" spans="1:7">
      <c r="A175" s="7">
        <v>38261</v>
      </c>
      <c r="B175">
        <v>190.9</v>
      </c>
      <c r="C175" s="9">
        <f t="shared" si="11"/>
        <v>3.189189189189201E-2</v>
      </c>
      <c r="D175" s="14">
        <f t="shared" si="13"/>
        <v>2.4171929665137037E-2</v>
      </c>
      <c r="F175">
        <v>186.5</v>
      </c>
      <c r="G175" s="9">
        <f t="shared" si="12"/>
        <v>3.2097399003873983E-2</v>
      </c>
    </row>
    <row r="176" spans="1:7">
      <c r="A176" s="7">
        <v>38292</v>
      </c>
      <c r="B176" s="8">
        <v>191</v>
      </c>
      <c r="C176" s="9">
        <f t="shared" si="11"/>
        <v>3.5230352303523116E-2</v>
      </c>
      <c r="D176" s="14">
        <f t="shared" si="13"/>
        <v>2.5634045642212167E-2</v>
      </c>
      <c r="F176">
        <v>186.8</v>
      </c>
      <c r="G176" s="9">
        <f t="shared" si="12"/>
        <v>3.6625971143174452E-2</v>
      </c>
    </row>
    <row r="177" spans="1:9">
      <c r="A177" s="7">
        <v>38322</v>
      </c>
      <c r="B177">
        <v>190.3</v>
      </c>
      <c r="C177" s="9">
        <f t="shared" si="11"/>
        <v>3.255561584373301E-2</v>
      </c>
      <c r="D177" s="14">
        <f t="shared" si="13"/>
        <v>2.6772366930917446E-2</v>
      </c>
      <c r="F177" s="8">
        <v>186</v>
      </c>
      <c r="G177" s="9">
        <f t="shared" si="12"/>
        <v>3.3907726514730285E-2</v>
      </c>
    </row>
    <row r="178" spans="1:9">
      <c r="A178" s="7">
        <v>38353</v>
      </c>
      <c r="B178">
        <v>190.7</v>
      </c>
      <c r="C178" s="9">
        <f t="shared" si="11"/>
        <v>2.9697624190064831E-2</v>
      </c>
      <c r="D178" s="14">
        <f t="shared" si="13"/>
        <v>2.7634554500226338E-2</v>
      </c>
      <c r="F178">
        <v>186.3</v>
      </c>
      <c r="G178" s="9">
        <f t="shared" si="12"/>
        <v>2.9850746268656803E-2</v>
      </c>
    </row>
    <row r="179" spans="1:9">
      <c r="A179" s="7">
        <v>38384</v>
      </c>
      <c r="B179">
        <v>191.8</v>
      </c>
      <c r="C179" s="9">
        <f t="shared" si="11"/>
        <v>3.0075187969925032E-2</v>
      </c>
      <c r="D179" s="14">
        <f t="shared" si="13"/>
        <v>2.8724989837857651E-2</v>
      </c>
      <c r="F179">
        <v>187.3</v>
      </c>
      <c r="G179" s="9">
        <f t="shared" si="12"/>
        <v>2.9686641011544834E-2</v>
      </c>
      <c r="I179" s="7"/>
    </row>
    <row r="180" spans="1:9">
      <c r="A180" s="7">
        <v>38412</v>
      </c>
      <c r="B180">
        <v>193.3</v>
      </c>
      <c r="C180" s="9">
        <f t="shared" si="11"/>
        <v>3.1483457844183604E-2</v>
      </c>
      <c r="D180" s="14">
        <f t="shared" si="13"/>
        <v>2.9901231227168257E-2</v>
      </c>
      <c r="F180">
        <v>188.6</v>
      </c>
      <c r="G180" s="9">
        <f t="shared" si="12"/>
        <v>3.1164570803717817E-2</v>
      </c>
      <c r="I180" s="7"/>
    </row>
    <row r="181" spans="1:9">
      <c r="A181" s="7">
        <v>38443</v>
      </c>
      <c r="B181">
        <v>194.6</v>
      </c>
      <c r="C181" s="9">
        <f t="shared" si="11"/>
        <v>3.5106382978723483E-2</v>
      </c>
      <c r="D181" s="14">
        <f t="shared" si="13"/>
        <v>3.0925050641458451E-2</v>
      </c>
      <c r="F181">
        <v>190.2</v>
      </c>
      <c r="G181" s="9">
        <f t="shared" si="12"/>
        <v>3.6512261580381455E-2</v>
      </c>
      <c r="I181" s="7"/>
    </row>
    <row r="182" spans="1:9">
      <c r="A182" s="7">
        <v>38473</v>
      </c>
      <c r="B182">
        <v>194.4</v>
      </c>
      <c r="C182" s="9">
        <f t="shared" si="11"/>
        <v>2.8027498677948293E-2</v>
      </c>
      <c r="D182" s="14">
        <f t="shared" si="13"/>
        <v>3.0712585874006271E-2</v>
      </c>
      <c r="F182" s="8">
        <v>190</v>
      </c>
      <c r="G182" s="9">
        <f t="shared" si="12"/>
        <v>2.8695181375202994E-2</v>
      </c>
      <c r="I182" s="7"/>
    </row>
    <row r="183" spans="1:9">
      <c r="A183" s="7">
        <v>38504</v>
      </c>
      <c r="B183">
        <v>194.5</v>
      </c>
      <c r="C183" s="9">
        <f t="shared" si="11"/>
        <v>2.530311017395892E-2</v>
      </c>
      <c r="D183" s="14">
        <f t="shared" si="13"/>
        <v>3.0092696251847073E-2</v>
      </c>
      <c r="F183" s="8">
        <v>190.1</v>
      </c>
      <c r="G183" s="9">
        <f t="shared" si="12"/>
        <v>2.5903939557474276E-2</v>
      </c>
      <c r="I183" s="7"/>
    </row>
    <row r="184" spans="1:9">
      <c r="A184" s="7">
        <v>38534</v>
      </c>
      <c r="B184">
        <v>195.4</v>
      </c>
      <c r="C184" s="9">
        <f t="shared" si="11"/>
        <v>3.1678986272439369E-2</v>
      </c>
      <c r="D184" s="14">
        <f t="shared" si="13"/>
        <v>3.0242115607969078E-2</v>
      </c>
      <c r="F184" s="8">
        <v>191</v>
      </c>
      <c r="G184" s="9">
        <f t="shared" si="12"/>
        <v>3.2990805840995119E-2</v>
      </c>
      <c r="I184" s="7"/>
    </row>
    <row r="185" spans="1:9">
      <c r="A185" s="7">
        <v>38565</v>
      </c>
      <c r="B185">
        <v>196.4</v>
      </c>
      <c r="C185" s="9">
        <f t="shared" si="11"/>
        <v>3.641160949868083E-2</v>
      </c>
      <c r="D185" s="14">
        <f t="shared" si="13"/>
        <v>3.1067528415422263E-2</v>
      </c>
      <c r="F185" s="8">
        <v>192.1</v>
      </c>
      <c r="G185" s="9">
        <f t="shared" si="12"/>
        <v>3.837837837837843E-2</v>
      </c>
      <c r="I185" s="7"/>
    </row>
    <row r="186" spans="1:9">
      <c r="A186" s="7">
        <v>38596</v>
      </c>
      <c r="B186">
        <v>198.8</v>
      </c>
      <c r="C186" s="9">
        <f t="shared" si="11"/>
        <v>4.6866771985255351E-2</v>
      </c>
      <c r="D186" s="14">
        <f t="shared" si="13"/>
        <v>3.2870741037274165E-2</v>
      </c>
      <c r="F186" s="8">
        <v>195</v>
      </c>
      <c r="G186" s="9">
        <f t="shared" si="12"/>
        <v>5.1779935275080957E-2</v>
      </c>
      <c r="I186" s="7"/>
    </row>
    <row r="187" spans="1:9">
      <c r="A187" s="7">
        <v>38626</v>
      </c>
      <c r="B187">
        <v>199.2</v>
      </c>
      <c r="C187" s="9">
        <f t="shared" si="11"/>
        <v>4.3478260869565188E-2</v>
      </c>
      <c r="D187" s="14">
        <f t="shared" si="13"/>
        <v>3.3849429927687469E-2</v>
      </c>
      <c r="F187" s="8">
        <v>195.2</v>
      </c>
      <c r="G187" s="9">
        <f t="shared" si="12"/>
        <v>4.6648793565683633E-2</v>
      </c>
      <c r="I187" s="7"/>
    </row>
    <row r="188" spans="1:9">
      <c r="A188" s="7">
        <v>38657</v>
      </c>
      <c r="B188">
        <v>197.6</v>
      </c>
      <c r="C188" s="9">
        <f t="shared" si="11"/>
        <v>3.4554973821989465E-2</v>
      </c>
      <c r="D188" s="14">
        <f t="shared" si="13"/>
        <v>3.3796337255595832E-2</v>
      </c>
      <c r="F188">
        <v>193.4</v>
      </c>
      <c r="G188" s="9">
        <f t="shared" si="12"/>
        <v>3.5331905781584627E-2</v>
      </c>
    </row>
    <row r="189" spans="1:9">
      <c r="A189" s="7">
        <v>38687</v>
      </c>
      <c r="B189">
        <v>196.8</v>
      </c>
      <c r="C189" s="9">
        <f t="shared" si="11"/>
        <v>3.4156594850236477E-2</v>
      </c>
      <c r="D189" s="14">
        <f t="shared" si="13"/>
        <v>3.3927468454954646E-2</v>
      </c>
      <c r="F189">
        <v>192.5</v>
      </c>
      <c r="G189" s="9">
        <f t="shared" si="12"/>
        <v>3.4946236559139754E-2</v>
      </c>
    </row>
    <row r="190" spans="1:9">
      <c r="A190" s="7">
        <v>38718</v>
      </c>
      <c r="B190">
        <v>198.3</v>
      </c>
      <c r="C190" s="9">
        <f t="shared" si="11"/>
        <v>3.9853172522286373E-2</v>
      </c>
      <c r="D190" s="14">
        <f t="shared" si="13"/>
        <v>3.4769596408608772E-2</v>
      </c>
      <c r="F190" s="8">
        <v>194</v>
      </c>
      <c r="G190" s="9">
        <f t="shared" si="12"/>
        <v>4.1331186258722452E-2</v>
      </c>
    </row>
    <row r="191" spans="1:9">
      <c r="A191" s="7">
        <v>38749</v>
      </c>
      <c r="B191">
        <v>198.7</v>
      </c>
      <c r="C191" s="9">
        <f t="shared" si="11"/>
        <v>3.59749739311781E-2</v>
      </c>
      <c r="D191" s="14">
        <f t="shared" si="13"/>
        <v>3.5254862361153494E-2</v>
      </c>
      <c r="F191" s="8">
        <v>194.2</v>
      </c>
      <c r="G191" s="9">
        <f t="shared" si="12"/>
        <v>3.6839295248264792E-2</v>
      </c>
    </row>
    <row r="192" spans="1:9">
      <c r="A192" s="7">
        <v>38777</v>
      </c>
      <c r="B192">
        <v>199.8</v>
      </c>
      <c r="C192" s="9">
        <f t="shared" si="11"/>
        <v>3.3626487325400856E-2</v>
      </c>
      <c r="D192" s="14">
        <f t="shared" si="13"/>
        <v>3.5426519530565415E-2</v>
      </c>
      <c r="F192">
        <v>195.3</v>
      </c>
      <c r="G192" s="9">
        <f t="shared" si="12"/>
        <v>3.5524920466596166E-2</v>
      </c>
    </row>
    <row r="193" spans="1:14">
      <c r="A193" s="7">
        <v>38808</v>
      </c>
      <c r="B193">
        <v>201.5</v>
      </c>
      <c r="C193" s="9">
        <f t="shared" si="11"/>
        <v>3.5457348406988665E-2</v>
      </c>
      <c r="D193" s="14">
        <f t="shared" si="13"/>
        <v>3.5455418740721445E-2</v>
      </c>
      <c r="F193">
        <v>197.2</v>
      </c>
      <c r="G193" s="9">
        <f t="shared" si="12"/>
        <v>3.6803364879074651E-2</v>
      </c>
      <c r="N193" s="11"/>
    </row>
    <row r="194" spans="1:14">
      <c r="A194" s="7">
        <v>38838</v>
      </c>
      <c r="B194">
        <v>202.5</v>
      </c>
      <c r="C194" s="9">
        <f t="shared" si="11"/>
        <v>4.1666666666666741E-2</v>
      </c>
      <c r="D194" s="14">
        <f t="shared" si="13"/>
        <v>3.6593334785449905E-2</v>
      </c>
      <c r="F194">
        <v>198.2</v>
      </c>
      <c r="G194" s="9">
        <f t="shared" si="12"/>
        <v>4.3157894736842062E-2</v>
      </c>
    </row>
    <row r="195" spans="1:14">
      <c r="A195" s="7">
        <v>38869</v>
      </c>
      <c r="B195">
        <v>202.9</v>
      </c>
      <c r="C195" s="9">
        <f t="shared" si="11"/>
        <v>4.3187660668380534E-2</v>
      </c>
      <c r="D195" s="14">
        <f t="shared" si="13"/>
        <v>3.8081989305742914E-2</v>
      </c>
      <c r="F195">
        <v>198.6</v>
      </c>
      <c r="G195" s="9">
        <f t="shared" si="12"/>
        <v>4.4713308784850136E-2</v>
      </c>
    </row>
    <row r="196" spans="1:14">
      <c r="A196" s="7">
        <v>38899</v>
      </c>
      <c r="B196">
        <v>203.5</v>
      </c>
      <c r="C196" s="9">
        <f t="shared" si="11"/>
        <v>4.1453428863869046E-2</v>
      </c>
      <c r="D196" s="14">
        <f t="shared" si="13"/>
        <v>3.8893465724320508E-2</v>
      </c>
      <c r="F196" s="13">
        <v>199.2</v>
      </c>
      <c r="G196" s="9">
        <f t="shared" si="12"/>
        <v>4.293193717277477E-2</v>
      </c>
    </row>
    <row r="197" spans="1:14">
      <c r="A197" s="7">
        <v>38930</v>
      </c>
      <c r="B197">
        <v>203.9</v>
      </c>
      <c r="C197" s="9">
        <f t="shared" si="11"/>
        <v>3.8187372708757605E-2</v>
      </c>
      <c r="D197" s="14">
        <f t="shared" si="13"/>
        <v>3.9036832094069052E-2</v>
      </c>
      <c r="F197" s="13">
        <v>199.6</v>
      </c>
      <c r="G197" s="9">
        <f t="shared" si="12"/>
        <v>3.9042165538781815E-2</v>
      </c>
    </row>
    <row r="198" spans="1:14">
      <c r="A198" s="7">
        <v>38961</v>
      </c>
      <c r="B198">
        <v>202.9</v>
      </c>
      <c r="C198" s="9">
        <f t="shared" si="11"/>
        <v>2.0623742454728422E-2</v>
      </c>
      <c r="D198" s="14">
        <f t="shared" si="13"/>
        <v>3.6820119719219502E-2</v>
      </c>
      <c r="F198">
        <v>198.4</v>
      </c>
      <c r="G198" s="9">
        <f t="shared" si="12"/>
        <v>1.7435897435897463E-2</v>
      </c>
    </row>
    <row r="199" spans="1:14">
      <c r="A199" s="7">
        <v>38991</v>
      </c>
      <c r="B199">
        <v>201.8</v>
      </c>
      <c r="C199" s="9">
        <f t="shared" si="11"/>
        <v>1.3052208835341528E-2</v>
      </c>
      <c r="D199" s="14">
        <f t="shared" si="13"/>
        <v>3.424304840370751E-2</v>
      </c>
      <c r="F199" s="8">
        <v>197</v>
      </c>
      <c r="G199" s="9">
        <f t="shared" si="12"/>
        <v>9.2213114754098324E-3</v>
      </c>
    </row>
    <row r="200" spans="1:14">
      <c r="A200" s="7">
        <v>39022</v>
      </c>
      <c r="B200">
        <v>201.5</v>
      </c>
      <c r="C200" s="9">
        <f t="shared" si="11"/>
        <v>1.9736842105263275E-2</v>
      </c>
      <c r="D200" s="14">
        <f t="shared" si="13"/>
        <v>3.2991014120667739E-2</v>
      </c>
      <c r="F200">
        <v>196.8</v>
      </c>
      <c r="G200" s="9">
        <f t="shared" si="12"/>
        <v>1.7580144777662898E-2</v>
      </c>
    </row>
    <row r="201" spans="1:14">
      <c r="A201" s="7">
        <v>39052</v>
      </c>
      <c r="B201">
        <v>201.8</v>
      </c>
      <c r="C201" s="9">
        <f t="shared" si="11"/>
        <v>2.5406504065040636E-2</v>
      </c>
      <c r="D201" s="14">
        <f t="shared" si="13"/>
        <v>3.2259441007040701E-2</v>
      </c>
      <c r="F201">
        <v>197.2</v>
      </c>
      <c r="G201" s="9">
        <f t="shared" si="12"/>
        <v>2.4415584415584446E-2</v>
      </c>
    </row>
    <row r="202" spans="1:14">
      <c r="A202" s="7">
        <v>39083</v>
      </c>
      <c r="B202">
        <v>202.416</v>
      </c>
      <c r="C202" s="9">
        <f t="shared" si="11"/>
        <v>2.0756429652042385E-2</v>
      </c>
      <c r="D202" s="14">
        <f t="shared" si="13"/>
        <v>3.0673301858704427E-2</v>
      </c>
      <c r="F202">
        <v>197.559</v>
      </c>
      <c r="G202" s="9">
        <f t="shared" si="12"/>
        <v>1.8345360824742363E-2</v>
      </c>
      <c r="J202" s="12"/>
      <c r="M202" s="14"/>
    </row>
    <row r="203" spans="1:14">
      <c r="A203" s="7">
        <v>39114</v>
      </c>
      <c r="B203">
        <v>203.499</v>
      </c>
      <c r="C203" s="9">
        <f t="shared" si="11"/>
        <v>2.4151987921489759E-2</v>
      </c>
      <c r="D203" s="14">
        <f t="shared" si="13"/>
        <v>2.9692536047497997E-2</v>
      </c>
      <c r="F203">
        <v>198.54400000000001</v>
      </c>
      <c r="G203" s="9">
        <f t="shared" si="12"/>
        <v>2.2368692070031004E-2</v>
      </c>
      <c r="J203" s="12"/>
      <c r="M203" s="14"/>
    </row>
    <row r="204" spans="1:14">
      <c r="A204" s="7">
        <v>39142</v>
      </c>
      <c r="B204">
        <v>205.352</v>
      </c>
      <c r="C204" s="9">
        <f t="shared" si="11"/>
        <v>2.7787787787787677E-2</v>
      </c>
      <c r="D204" s="14">
        <f t="shared" si="13"/>
        <v>2.9209980968492033E-2</v>
      </c>
      <c r="F204">
        <v>200.61199999999999</v>
      </c>
      <c r="G204" s="9">
        <f t="shared" si="12"/>
        <v>2.7199180747567775E-2</v>
      </c>
      <c r="J204" s="12"/>
      <c r="M204" s="14"/>
    </row>
    <row r="205" spans="1:14">
      <c r="A205" s="7">
        <v>39173</v>
      </c>
      <c r="B205">
        <v>206.68600000000001</v>
      </c>
      <c r="C205" s="9">
        <f t="shared" si="11"/>
        <v>2.5736972704714756E-2</v>
      </c>
      <c r="D205" s="14">
        <f t="shared" si="13"/>
        <v>2.8402209665176814E-2</v>
      </c>
      <c r="F205" s="15">
        <v>202.13</v>
      </c>
      <c r="G205" s="9">
        <f t="shared" si="12"/>
        <v>2.5000000000000133E-2</v>
      </c>
    </row>
    <row r="206" spans="1:14">
      <c r="A206" s="7">
        <v>39203</v>
      </c>
      <c r="B206">
        <v>207.94900000000001</v>
      </c>
      <c r="C206" s="9">
        <f t="shared" si="11"/>
        <v>2.6908641975308623E-2</v>
      </c>
      <c r="D206" s="14">
        <f t="shared" si="13"/>
        <v>2.7191426770329929E-2</v>
      </c>
      <c r="F206">
        <v>203.661</v>
      </c>
      <c r="G206" s="9">
        <f t="shared" si="12"/>
        <v>2.7552976791120232E-2</v>
      </c>
    </row>
    <row r="207" spans="1:14">
      <c r="A207" s="7">
        <v>39234</v>
      </c>
      <c r="B207">
        <v>208.352</v>
      </c>
      <c r="C207" s="9">
        <f t="shared" si="11"/>
        <v>2.6870379497289321E-2</v>
      </c>
      <c r="D207" s="14">
        <f t="shared" si="13"/>
        <v>2.5861216968884548E-2</v>
      </c>
      <c r="F207">
        <v>203.90600000000001</v>
      </c>
      <c r="G207" s="9">
        <f t="shared" si="12"/>
        <v>2.6717019133937647E-2</v>
      </c>
    </row>
    <row r="208" spans="1:14">
      <c r="A208" s="7">
        <v>39264</v>
      </c>
      <c r="B208">
        <v>208.29900000000001</v>
      </c>
      <c r="C208" s="9">
        <f t="shared" si="11"/>
        <v>2.3582309582309557E-2</v>
      </c>
      <c r="D208" s="14">
        <f t="shared" si="13"/>
        <v>2.4396076794657828E-2</v>
      </c>
      <c r="F208" s="15">
        <v>203.7</v>
      </c>
      <c r="G208" s="9">
        <f t="shared" si="12"/>
        <v>2.2590361445783191E-2</v>
      </c>
    </row>
    <row r="209" spans="1:7">
      <c r="A209" s="7">
        <v>39295</v>
      </c>
      <c r="B209">
        <v>207.917</v>
      </c>
      <c r="C209" s="9">
        <f t="shared" si="11"/>
        <v>1.9700833742030355E-2</v>
      </c>
      <c r="D209" s="14">
        <f t="shared" si="13"/>
        <v>2.2870813397129153E-2</v>
      </c>
      <c r="F209">
        <v>203.19900000000001</v>
      </c>
      <c r="G209" s="9">
        <f t="shared" si="12"/>
        <v>1.8031062124248542E-2</v>
      </c>
    </row>
    <row r="210" spans="1:7">
      <c r="A210" s="7">
        <v>39326</v>
      </c>
      <c r="B210" s="15">
        <v>208.49</v>
      </c>
      <c r="C210" s="9">
        <f t="shared" si="11"/>
        <v>2.755051749630355E-2</v>
      </c>
      <c r="D210" s="14">
        <f t="shared" si="13"/>
        <v>2.3450739325469483E-2</v>
      </c>
      <c r="F210">
        <v>203.88900000000001</v>
      </c>
      <c r="G210" s="9">
        <f t="shared" si="12"/>
        <v>2.7666330645161219E-2</v>
      </c>
    </row>
    <row r="211" spans="1:7">
      <c r="A211" s="7">
        <v>39356</v>
      </c>
      <c r="B211">
        <v>208.93600000000001</v>
      </c>
      <c r="C211" s="9">
        <f t="shared" si="11"/>
        <v>3.5361744301288356E-2</v>
      </c>
      <c r="D211" s="14">
        <f t="shared" si="13"/>
        <v>2.5307443365695681E-2</v>
      </c>
      <c r="F211">
        <v>204.33799999999999</v>
      </c>
      <c r="G211" s="9">
        <f t="shared" si="12"/>
        <v>3.7248730964466903E-2</v>
      </c>
    </row>
    <row r="212" spans="1:7">
      <c r="A212" s="7">
        <v>39387</v>
      </c>
      <c r="B212">
        <v>210.17699999999999</v>
      </c>
      <c r="C212" s="9">
        <f t="shared" si="11"/>
        <v>4.3062034739454136E-2</v>
      </c>
      <c r="D212" s="14">
        <f t="shared" si="13"/>
        <v>2.7245350234041732E-2</v>
      </c>
      <c r="F212">
        <v>205.89099999999999</v>
      </c>
      <c r="G212" s="9">
        <f t="shared" si="12"/>
        <v>4.6194105691056864E-2</v>
      </c>
    </row>
    <row r="213" spans="1:7">
      <c r="A213" s="7">
        <v>39417</v>
      </c>
      <c r="B213">
        <v>210.036</v>
      </c>
      <c r="C213" s="9">
        <f t="shared" si="11"/>
        <v>4.0812685827551931E-2</v>
      </c>
      <c r="D213" s="14">
        <f t="shared" si="13"/>
        <v>2.8526724815013837E-2</v>
      </c>
      <c r="F213">
        <v>205.77699999999999</v>
      </c>
      <c r="G213" s="9">
        <f t="shared" si="12"/>
        <v>4.3493914807302136E-2</v>
      </c>
    </row>
    <row r="214" spans="1:7">
      <c r="A214" s="7">
        <v>39448</v>
      </c>
      <c r="B214" s="15">
        <v>211.08</v>
      </c>
      <c r="C214" s="9">
        <f t="shared" si="11"/>
        <v>4.2802940479013563E-2</v>
      </c>
      <c r="D214" s="14">
        <f t="shared" si="13"/>
        <v>3.0355114855629806E-2</v>
      </c>
      <c r="F214">
        <v>206.744</v>
      </c>
      <c r="G214" s="9">
        <f t="shared" si="12"/>
        <v>4.6492440233044219E-2</v>
      </c>
    </row>
    <row r="215" spans="1:7">
      <c r="A215" s="7">
        <v>39479</v>
      </c>
      <c r="B215">
        <v>211.69300000000001</v>
      </c>
      <c r="C215" s="9">
        <f t="shared" si="11"/>
        <v>4.0265554130487269E-2</v>
      </c>
      <c r="D215" s="14">
        <f t="shared" si="13"/>
        <v>3.1693379159519308E-2</v>
      </c>
      <c r="F215">
        <v>207.25399999999999</v>
      </c>
      <c r="G215" s="9">
        <f t="shared" si="12"/>
        <v>4.3869369006366288E-2</v>
      </c>
    </row>
    <row r="216" spans="1:7">
      <c r="A216" s="7">
        <v>39508</v>
      </c>
      <c r="B216">
        <v>213.52799999999999</v>
      </c>
      <c r="C216" s="9">
        <f t="shared" si="11"/>
        <v>3.981456231251701E-2</v>
      </c>
      <c r="D216" s="14">
        <f t="shared" ref="D216:D266" si="14">AVERAGE(B205:B216)/AVERAGE(B193:B204)-1</f>
        <v>3.2699325722283623E-2</v>
      </c>
      <c r="F216">
        <v>209.14699999999999</v>
      </c>
      <c r="G216" s="9">
        <f t="shared" si="12"/>
        <v>4.2544812872609805E-2</v>
      </c>
    </row>
    <row r="217" spans="1:7">
      <c r="A217" s="7">
        <v>39539</v>
      </c>
      <c r="B217">
        <v>214.82300000000001</v>
      </c>
      <c r="C217" s="9">
        <f t="shared" ref="C217:C239" si="15">+B217/B205-1</f>
        <v>3.9368897748275122E-2</v>
      </c>
      <c r="D217" s="14">
        <f t="shared" si="14"/>
        <v>3.3839835358480119E-2</v>
      </c>
      <c r="F217">
        <v>210.69800000000001</v>
      </c>
      <c r="G217" s="9">
        <f t="shared" ref="G217:G239" si="16">+F217/F205-1</f>
        <v>4.2388561816652626E-2</v>
      </c>
    </row>
    <row r="218" spans="1:7">
      <c r="A218" s="7">
        <v>39569</v>
      </c>
      <c r="B218">
        <v>216.63200000000001</v>
      </c>
      <c r="C218" s="9">
        <f t="shared" si="15"/>
        <v>4.17554304180352E-2</v>
      </c>
      <c r="D218" s="14">
        <f t="shared" si="14"/>
        <v>3.5087525499119865E-2</v>
      </c>
      <c r="F218">
        <v>212.78800000000001</v>
      </c>
      <c r="G218" s="9">
        <f t="shared" si="16"/>
        <v>4.4814667511207329E-2</v>
      </c>
    </row>
    <row r="219" spans="1:7">
      <c r="A219" s="7">
        <v>39600</v>
      </c>
      <c r="B219">
        <v>218.815</v>
      </c>
      <c r="C219" s="9">
        <f t="shared" si="15"/>
        <v>5.0217900476117405E-2</v>
      </c>
      <c r="D219" s="14">
        <f t="shared" si="14"/>
        <v>3.7055028995931938E-2</v>
      </c>
      <c r="F219">
        <v>215.22300000000001</v>
      </c>
      <c r="G219" s="9">
        <f t="shared" si="16"/>
        <v>5.5501064215864204E-2</v>
      </c>
    </row>
    <row r="220" spans="1:7">
      <c r="A220" s="7">
        <v>39630</v>
      </c>
      <c r="B220">
        <v>219.964</v>
      </c>
      <c r="C220" s="9">
        <f t="shared" si="15"/>
        <v>5.6001229002539565E-2</v>
      </c>
      <c r="D220" s="14">
        <f t="shared" si="14"/>
        <v>3.9779942822290915E-2</v>
      </c>
      <c r="F220">
        <v>216.304</v>
      </c>
      <c r="G220" s="9">
        <f t="shared" si="16"/>
        <v>6.1875306823760523E-2</v>
      </c>
    </row>
    <row r="221" spans="1:7">
      <c r="A221" s="7">
        <v>39661</v>
      </c>
      <c r="B221">
        <v>219.08600000000001</v>
      </c>
      <c r="C221" s="9">
        <f t="shared" si="15"/>
        <v>5.3718551152623473E-2</v>
      </c>
      <c r="D221" s="14">
        <f t="shared" si="14"/>
        <v>4.2624071068591451E-2</v>
      </c>
      <c r="F221">
        <v>215.24700000000001</v>
      </c>
      <c r="G221" s="9">
        <f t="shared" si="16"/>
        <v>5.9291630372196646E-2</v>
      </c>
    </row>
    <row r="222" spans="1:7">
      <c r="A222" s="7">
        <v>39692</v>
      </c>
      <c r="B222">
        <v>218.78299999999999</v>
      </c>
      <c r="C222" s="9">
        <f t="shared" si="15"/>
        <v>4.9369274305721911E-2</v>
      </c>
      <c r="D222" s="14">
        <f t="shared" si="14"/>
        <v>4.4436012110094625E-2</v>
      </c>
      <c r="F222">
        <v>214.935</v>
      </c>
      <c r="G222" s="9">
        <f t="shared" si="16"/>
        <v>5.4176537233494582E-2</v>
      </c>
    </row>
    <row r="223" spans="1:7">
      <c r="A223" s="7">
        <v>39722</v>
      </c>
      <c r="B223">
        <v>216.57300000000001</v>
      </c>
      <c r="C223" s="9">
        <f t="shared" si="15"/>
        <v>3.655186277137501E-2</v>
      </c>
      <c r="D223" s="14">
        <f t="shared" si="14"/>
        <v>4.4510431386259652E-2</v>
      </c>
      <c r="F223">
        <v>212.18199999999999</v>
      </c>
      <c r="G223" s="9">
        <f t="shared" si="16"/>
        <v>3.8387377776037734E-2</v>
      </c>
    </row>
    <row r="224" spans="1:7">
      <c r="A224" s="7">
        <v>39753</v>
      </c>
      <c r="B224">
        <v>212.42500000000001</v>
      </c>
      <c r="C224" s="9">
        <f t="shared" si="15"/>
        <v>1.0695746918073956E-2</v>
      </c>
      <c r="D224" s="14">
        <f t="shared" si="14"/>
        <v>4.1762219274938506E-2</v>
      </c>
      <c r="F224">
        <v>207.29599999999999</v>
      </c>
      <c r="G224" s="9">
        <f t="shared" si="16"/>
        <v>6.823999106323253E-3</v>
      </c>
    </row>
    <row r="225" spans="1:7">
      <c r="A225" s="7">
        <v>39783</v>
      </c>
      <c r="B225">
        <v>210.22800000000001</v>
      </c>
      <c r="C225" s="9">
        <f t="shared" si="15"/>
        <v>9.1412900645604367E-4</v>
      </c>
      <c r="D225" s="14">
        <f t="shared" si="14"/>
        <v>3.8391002966509769E-2</v>
      </c>
      <c r="F225">
        <v>204.81299999999999</v>
      </c>
      <c r="G225" s="9">
        <f t="shared" si="16"/>
        <v>-4.6846829334667994E-3</v>
      </c>
    </row>
    <row r="226" spans="1:7">
      <c r="A226" s="7">
        <v>39814</v>
      </c>
      <c r="B226">
        <v>211.143</v>
      </c>
      <c r="C226" s="9">
        <f t="shared" si="15"/>
        <v>2.984650369528552E-4</v>
      </c>
      <c r="D226" s="14">
        <f t="shared" si="14"/>
        <v>3.4812936538483941E-2</v>
      </c>
      <c r="F226" s="15">
        <v>205.7</v>
      </c>
      <c r="G226" s="9">
        <f t="shared" si="16"/>
        <v>-5.0497233293348431E-3</v>
      </c>
    </row>
    <row r="227" spans="1:7">
      <c r="A227" s="7">
        <v>39845</v>
      </c>
      <c r="B227">
        <v>212.19300000000001</v>
      </c>
      <c r="C227" s="9">
        <f t="shared" si="15"/>
        <v>2.361910880378737E-3</v>
      </c>
      <c r="D227" s="14">
        <f t="shared" si="14"/>
        <v>3.162756235910491E-2</v>
      </c>
      <c r="F227" s="15">
        <v>206.708</v>
      </c>
      <c r="G227" s="9">
        <f t="shared" si="16"/>
        <v>-2.6344485510532145E-3</v>
      </c>
    </row>
    <row r="228" spans="1:7">
      <c r="A228" s="7">
        <v>39873</v>
      </c>
      <c r="B228" s="15">
        <v>212.709</v>
      </c>
      <c r="C228" s="9">
        <f t="shared" si="15"/>
        <v>-3.8355625491738321E-3</v>
      </c>
      <c r="D228" s="14">
        <f t="shared" si="14"/>
        <v>2.794548499627747E-2</v>
      </c>
      <c r="F228">
        <v>207.21799999999999</v>
      </c>
      <c r="G228" s="9">
        <f t="shared" si="16"/>
        <v>-9.2231779561743332E-3</v>
      </c>
    </row>
    <row r="229" spans="1:7">
      <c r="A229" s="7">
        <v>39904</v>
      </c>
      <c r="B229" s="15">
        <v>213.24</v>
      </c>
      <c r="C229" s="9">
        <f t="shared" si="15"/>
        <v>-7.3688571521671742E-3</v>
      </c>
      <c r="D229" s="14">
        <f t="shared" si="14"/>
        <v>2.4000111054702566E-2</v>
      </c>
      <c r="F229">
        <v>207.952</v>
      </c>
      <c r="G229" s="9">
        <f t="shared" si="16"/>
        <v>-1.3032871693134274E-2</v>
      </c>
    </row>
    <row r="230" spans="1:7">
      <c r="A230" s="7">
        <v>39934</v>
      </c>
      <c r="B230">
        <v>213.85599999999999</v>
      </c>
      <c r="C230" s="9">
        <f t="shared" si="15"/>
        <v>-1.2814357989586078E-2</v>
      </c>
      <c r="D230" s="14">
        <f t="shared" si="14"/>
        <v>1.9388425838638756E-2</v>
      </c>
      <c r="F230">
        <v>208.774</v>
      </c>
      <c r="G230" s="9">
        <f t="shared" si="16"/>
        <v>-1.886384570558497E-2</v>
      </c>
    </row>
    <row r="231" spans="1:7">
      <c r="A231" s="7">
        <v>39965</v>
      </c>
      <c r="B231">
        <v>215.69300000000001</v>
      </c>
      <c r="C231" s="9">
        <f t="shared" si="15"/>
        <v>-1.4267760436898702E-2</v>
      </c>
      <c r="D231" s="14">
        <f t="shared" si="14"/>
        <v>1.3961044328785643E-2</v>
      </c>
      <c r="F231">
        <v>210.97200000000001</v>
      </c>
      <c r="G231" s="9">
        <f t="shared" si="16"/>
        <v>-1.9751606473285888E-2</v>
      </c>
    </row>
    <row r="232" spans="1:7">
      <c r="A232" s="7">
        <v>39995</v>
      </c>
      <c r="B232">
        <v>215.351</v>
      </c>
      <c r="C232" s="9">
        <f t="shared" si="15"/>
        <v>-2.097161353676058E-2</v>
      </c>
      <c r="D232" s="14">
        <f t="shared" si="14"/>
        <v>7.5189325145537111E-3</v>
      </c>
      <c r="F232">
        <v>210.52600000000001</v>
      </c>
      <c r="G232" s="9">
        <f t="shared" si="16"/>
        <v>-2.6712404763665876E-2</v>
      </c>
    </row>
    <row r="233" spans="1:7">
      <c r="A233" s="7">
        <v>40026</v>
      </c>
      <c r="B233">
        <v>215.834</v>
      </c>
      <c r="C233" s="9">
        <f t="shared" si="15"/>
        <v>-1.4843486119606064E-2</v>
      </c>
      <c r="D233" s="14">
        <f t="shared" si="14"/>
        <v>1.8601312391250957E-3</v>
      </c>
      <c r="F233">
        <v>211.15600000000001</v>
      </c>
      <c r="G233" s="9">
        <f t="shared" si="16"/>
        <v>-1.9006072093920023E-2</v>
      </c>
    </row>
    <row r="234" spans="1:7">
      <c r="A234" s="7">
        <v>40057</v>
      </c>
      <c r="B234">
        <v>215.96899999999999</v>
      </c>
      <c r="C234" s="9">
        <f t="shared" si="15"/>
        <v>-1.2862059666427395E-2</v>
      </c>
      <c r="D234" s="14">
        <f t="shared" si="14"/>
        <v>-3.2402674434917067E-3</v>
      </c>
      <c r="F234">
        <v>211.322</v>
      </c>
      <c r="G234" s="9">
        <f t="shared" si="16"/>
        <v>-1.6809733175146002E-2</v>
      </c>
    </row>
    <row r="235" spans="1:7">
      <c r="A235" s="7">
        <v>40087</v>
      </c>
      <c r="B235">
        <v>216.17699999999999</v>
      </c>
      <c r="C235" s="9">
        <f t="shared" si="15"/>
        <v>-1.8284827748612509E-3</v>
      </c>
      <c r="D235" s="14">
        <f t="shared" si="14"/>
        <v>-6.3428108740539724E-3</v>
      </c>
      <c r="F235">
        <v>211.54900000000001</v>
      </c>
      <c r="G235" s="9">
        <f t="shared" si="16"/>
        <v>-2.983287932058265E-3</v>
      </c>
    </row>
    <row r="236" spans="1:7">
      <c r="A236" s="7">
        <v>40118</v>
      </c>
      <c r="B236" s="15">
        <v>216.33</v>
      </c>
      <c r="C236" s="9">
        <f t="shared" si="15"/>
        <v>1.8382958691302909E-2</v>
      </c>
      <c r="D236" s="14">
        <f t="shared" si="14"/>
        <v>-5.6958982565094018E-3</v>
      </c>
      <c r="F236">
        <v>212.00299999999999</v>
      </c>
      <c r="G236" s="9">
        <f t="shared" si="16"/>
        <v>2.2706661006483442E-2</v>
      </c>
    </row>
    <row r="237" spans="1:7">
      <c r="A237" s="7">
        <v>40148</v>
      </c>
      <c r="B237">
        <v>215.94900000000001</v>
      </c>
      <c r="C237" s="9">
        <f t="shared" si="15"/>
        <v>2.7213311262058282E-2</v>
      </c>
      <c r="D237" s="14">
        <f t="shared" si="14"/>
        <v>-3.555462662997444E-3</v>
      </c>
      <c r="F237">
        <v>211.703</v>
      </c>
      <c r="G237" s="9">
        <f t="shared" si="16"/>
        <v>3.3640442745333621E-2</v>
      </c>
    </row>
    <row r="238" spans="1:7">
      <c r="A238" s="7">
        <v>40179</v>
      </c>
      <c r="B238">
        <v>216.68700000000001</v>
      </c>
      <c r="C238" s="9">
        <f t="shared" si="15"/>
        <v>2.6257086429576137E-2</v>
      </c>
      <c r="D238" s="14">
        <f t="shared" si="14"/>
        <v>-1.4339938994301082E-3</v>
      </c>
      <c r="F238">
        <v>212.56800000000001</v>
      </c>
      <c r="G238" s="9">
        <f t="shared" si="16"/>
        <v>3.3388429752066129E-2</v>
      </c>
    </row>
    <row r="239" spans="1:7">
      <c r="A239" s="7">
        <v>40210</v>
      </c>
      <c r="B239">
        <v>216.74100000000001</v>
      </c>
      <c r="C239" s="9">
        <f t="shared" si="15"/>
        <v>2.1433317781453631E-2</v>
      </c>
      <c r="D239" s="14">
        <f t="shared" si="14"/>
        <v>1.327300244216012E-4</v>
      </c>
      <c r="F239">
        <v>212.54400000000001</v>
      </c>
      <c r="G239" s="9">
        <f t="shared" si="16"/>
        <v>2.8233063064806441E-2</v>
      </c>
    </row>
    <row r="240" spans="1:7">
      <c r="A240" s="7">
        <v>40238</v>
      </c>
      <c r="B240">
        <v>217.631</v>
      </c>
      <c r="C240" s="9">
        <f t="shared" ref="C240:C248" si="17">+B240/B228-1</f>
        <v>2.3139594469439473E-2</v>
      </c>
      <c r="D240" s="14">
        <f t="shared" si="14"/>
        <v>2.3550597009955876E-3</v>
      </c>
      <c r="F240">
        <v>213.52500000000001</v>
      </c>
      <c r="G240" s="9">
        <f t="shared" ref="G240:G248" si="18">+F240/F228-1</f>
        <v>3.043654508778193E-2</v>
      </c>
    </row>
    <row r="241" spans="1:7">
      <c r="A241" s="7">
        <v>40269</v>
      </c>
      <c r="B241">
        <v>218.00899999999999</v>
      </c>
      <c r="C241" s="9">
        <f t="shared" si="17"/>
        <v>2.2364471956480836E-2</v>
      </c>
      <c r="D241" s="14">
        <f t="shared" si="14"/>
        <v>4.8168112755833103E-3</v>
      </c>
      <c r="F241">
        <v>213.958</v>
      </c>
      <c r="G241" s="9">
        <f t="shared" si="18"/>
        <v>2.8881664999615309E-2</v>
      </c>
    </row>
    <row r="242" spans="1:7">
      <c r="A242" s="7">
        <v>40299</v>
      </c>
      <c r="B242">
        <v>218.178</v>
      </c>
      <c r="C242" s="9">
        <f t="shared" si="17"/>
        <v>2.0209860840939786E-2</v>
      </c>
      <c r="D242" s="14">
        <f t="shared" si="14"/>
        <v>7.5742095334847548E-3</v>
      </c>
      <c r="F242">
        <v>214.124</v>
      </c>
      <c r="G242" s="9">
        <f t="shared" si="18"/>
        <v>2.562579631563322E-2</v>
      </c>
    </row>
    <row r="243" spans="1:7">
      <c r="A243" s="7">
        <v>40330</v>
      </c>
      <c r="B243">
        <v>217.965</v>
      </c>
      <c r="C243" s="9">
        <f t="shared" si="17"/>
        <v>1.053348972845658E-2</v>
      </c>
      <c r="D243" s="14">
        <f t="shared" si="14"/>
        <v>9.6774206071448265E-3</v>
      </c>
      <c r="F243">
        <v>213.839</v>
      </c>
      <c r="G243" s="9">
        <f t="shared" si="18"/>
        <v>1.3589481068577713E-2</v>
      </c>
    </row>
    <row r="244" spans="1:7">
      <c r="A244" s="7">
        <v>40360</v>
      </c>
      <c r="B244">
        <v>218.011</v>
      </c>
      <c r="C244" s="9">
        <f t="shared" si="17"/>
        <v>1.2351927783014638E-2</v>
      </c>
      <c r="D244" s="14">
        <f t="shared" si="14"/>
        <v>1.2523334681559417E-2</v>
      </c>
      <c r="F244">
        <v>213.898</v>
      </c>
      <c r="G244" s="9">
        <f t="shared" si="18"/>
        <v>1.6017024025535953E-2</v>
      </c>
    </row>
    <row r="245" spans="1:7">
      <c r="A245" s="7">
        <v>40391</v>
      </c>
      <c r="B245">
        <v>218.31200000000001</v>
      </c>
      <c r="C245" s="9">
        <f t="shared" si="17"/>
        <v>1.1481045618392027E-2</v>
      </c>
      <c r="D245" s="14">
        <f t="shared" si="14"/>
        <v>1.4770477580462682E-2</v>
      </c>
      <c r="F245">
        <v>214.20500000000001</v>
      </c>
      <c r="G245" s="9">
        <f t="shared" si="18"/>
        <v>1.443956127223478E-2</v>
      </c>
    </row>
    <row r="246" spans="1:7">
      <c r="A246" s="7">
        <v>40422</v>
      </c>
      <c r="B246">
        <v>218.43899999999999</v>
      </c>
      <c r="C246" s="9">
        <f t="shared" si="17"/>
        <v>1.1436826581592729E-2</v>
      </c>
      <c r="D246" s="14">
        <f t="shared" si="14"/>
        <v>1.6846547695436032E-2</v>
      </c>
      <c r="F246">
        <v>214.30600000000001</v>
      </c>
      <c r="G246" s="9">
        <f t="shared" si="18"/>
        <v>1.412063107485273E-2</v>
      </c>
    </row>
    <row r="247" spans="1:7">
      <c r="A247" s="7">
        <v>40452</v>
      </c>
      <c r="B247">
        <v>218.71100000000001</v>
      </c>
      <c r="C247" s="9">
        <f t="shared" si="17"/>
        <v>1.1721876055269531E-2</v>
      </c>
      <c r="D247" s="14">
        <f t="shared" si="14"/>
        <v>1.7991530003298228E-2</v>
      </c>
      <c r="F247">
        <v>214.62299999999999</v>
      </c>
      <c r="G247" s="9">
        <f t="shared" si="18"/>
        <v>1.4530912459997269E-2</v>
      </c>
    </row>
    <row r="248" spans="1:7">
      <c r="A248" s="7">
        <v>40483</v>
      </c>
      <c r="B248">
        <v>218.803</v>
      </c>
      <c r="C248" s="9">
        <f t="shared" si="17"/>
        <v>1.1431609115702734E-2</v>
      </c>
      <c r="D248" s="14">
        <f t="shared" si="14"/>
        <v>1.7406703642237842E-2</v>
      </c>
      <c r="F248" s="15">
        <v>214.75</v>
      </c>
      <c r="G248" s="9">
        <f t="shared" si="18"/>
        <v>1.2957363810889522E-2</v>
      </c>
    </row>
    <row r="249" spans="1:7">
      <c r="A249" s="7">
        <v>40513</v>
      </c>
      <c r="B249">
        <v>219.179</v>
      </c>
      <c r="C249" s="9">
        <f t="shared" ref="C249:C260" si="19">+B249/B237-1</f>
        <v>1.4957235273143077E-2</v>
      </c>
      <c r="D249" s="14">
        <f t="shared" si="14"/>
        <v>1.6400434423899046E-2</v>
      </c>
      <c r="F249">
        <v>215.262</v>
      </c>
      <c r="G249" s="9">
        <f t="shared" ref="G249:G271" si="20">+F249/F237-1</f>
        <v>1.6811287511277584E-2</v>
      </c>
    </row>
    <row r="250" spans="1:7">
      <c r="A250" s="7">
        <v>40544</v>
      </c>
      <c r="B250">
        <v>220.22300000000001</v>
      </c>
      <c r="C250" s="9">
        <f t="shared" si="19"/>
        <v>1.631846857448771E-2</v>
      </c>
      <c r="D250" s="14">
        <f t="shared" si="14"/>
        <v>1.5586894202608503E-2</v>
      </c>
      <c r="F250" s="15">
        <v>216.4</v>
      </c>
      <c r="G250" s="9">
        <f t="shared" si="20"/>
        <v>1.802717248127661E-2</v>
      </c>
    </row>
    <row r="251" spans="1:7">
      <c r="A251" s="7">
        <v>40575</v>
      </c>
      <c r="B251">
        <v>221.309</v>
      </c>
      <c r="C251" s="9">
        <f t="shared" si="19"/>
        <v>2.1075846286581656E-2</v>
      </c>
      <c r="D251" s="14">
        <f t="shared" si="14"/>
        <v>1.5567204326037754E-2</v>
      </c>
      <c r="F251">
        <v>217.535</v>
      </c>
      <c r="G251" s="9">
        <f t="shared" si="20"/>
        <v>2.3482196627521823E-2</v>
      </c>
    </row>
    <row r="252" spans="1:7">
      <c r="A252" s="7">
        <v>40603</v>
      </c>
      <c r="B252">
        <v>223.46700000000001</v>
      </c>
      <c r="C252" s="9">
        <f t="shared" si="19"/>
        <v>2.6816032642408505E-2</v>
      </c>
      <c r="D252" s="14">
        <f t="shared" si="14"/>
        <v>1.589058405272481E-2</v>
      </c>
      <c r="F252" s="15">
        <v>220.024</v>
      </c>
      <c r="G252" s="9">
        <f t="shared" si="20"/>
        <v>3.0436717012059411E-2</v>
      </c>
    </row>
    <row r="253" spans="1:7">
      <c r="A253" s="7">
        <v>40634</v>
      </c>
      <c r="B253">
        <v>224.90600000000001</v>
      </c>
      <c r="C253" s="9">
        <f t="shared" si="19"/>
        <v>3.1636308592764673E-2</v>
      </c>
      <c r="D253" s="14">
        <f t="shared" si="14"/>
        <v>1.6681655074902935E-2</v>
      </c>
      <c r="F253">
        <v>221.74299999999999</v>
      </c>
      <c r="G253" s="9">
        <f t="shared" si="20"/>
        <v>3.6385645780947717E-2</v>
      </c>
    </row>
    <row r="254" spans="1:7">
      <c r="A254" s="7">
        <v>40664</v>
      </c>
      <c r="B254">
        <v>225.964</v>
      </c>
      <c r="C254" s="9">
        <f t="shared" si="19"/>
        <v>3.5686457846345609E-2</v>
      </c>
      <c r="D254" s="14">
        <f t="shared" si="14"/>
        <v>1.7986961184876638E-2</v>
      </c>
      <c r="F254" s="15">
        <v>222.95400000000001</v>
      </c>
      <c r="G254" s="9">
        <f t="shared" si="20"/>
        <v>4.123778745026252E-2</v>
      </c>
    </row>
    <row r="255" spans="1:7">
      <c r="A255" s="7">
        <v>40695</v>
      </c>
      <c r="B255">
        <v>225.72200000000001</v>
      </c>
      <c r="C255" s="9">
        <f t="shared" si="19"/>
        <v>3.5588282522423409E-2</v>
      </c>
      <c r="D255" s="14">
        <f t="shared" si="14"/>
        <v>2.0080197752940343E-2</v>
      </c>
      <c r="F255">
        <v>222.52199999999999</v>
      </c>
      <c r="G255" s="9">
        <f t="shared" si="20"/>
        <v>4.0605315213782189E-2</v>
      </c>
    </row>
    <row r="256" spans="1:7">
      <c r="A256" s="7">
        <v>40725</v>
      </c>
      <c r="B256">
        <v>225.922</v>
      </c>
      <c r="C256" s="9">
        <f t="shared" si="19"/>
        <v>3.6287159822210757E-2</v>
      </c>
      <c r="D256" s="14">
        <f t="shared" si="14"/>
        <v>2.2076596679599492E-2</v>
      </c>
      <c r="F256">
        <v>222.68600000000001</v>
      </c>
      <c r="G256" s="9">
        <f t="shared" si="20"/>
        <v>4.1085003132334208E-2</v>
      </c>
    </row>
    <row r="257" spans="1:7">
      <c r="A257" s="7">
        <v>40756</v>
      </c>
      <c r="B257">
        <v>226.54499999999999</v>
      </c>
      <c r="C257" s="9">
        <f t="shared" si="19"/>
        <v>3.7712081791197782E-2</v>
      </c>
      <c r="D257" s="14">
        <f t="shared" si="14"/>
        <v>2.4264004153557117E-2</v>
      </c>
      <c r="F257">
        <v>223.32599999999999</v>
      </c>
      <c r="G257" s="9">
        <f t="shared" si="20"/>
        <v>4.2580705399033469E-2</v>
      </c>
    </row>
    <row r="258" spans="1:7">
      <c r="A258" s="7">
        <v>40787</v>
      </c>
      <c r="B258">
        <v>226.88900000000001</v>
      </c>
      <c r="C258" s="9">
        <f t="shared" si="19"/>
        <v>3.8683568410402991E-2</v>
      </c>
      <c r="D258" s="14">
        <f t="shared" si="14"/>
        <v>2.6533595509020902E-2</v>
      </c>
      <c r="F258">
        <v>223.68799999999999</v>
      </c>
      <c r="G258" s="9">
        <f t="shared" si="20"/>
        <v>4.3778522299888767E-2</v>
      </c>
    </row>
    <row r="259" spans="1:7">
      <c r="A259" s="7">
        <v>40817</v>
      </c>
      <c r="B259">
        <v>226.42099999999999</v>
      </c>
      <c r="C259" s="9">
        <f t="shared" si="19"/>
        <v>3.5251999213574026E-2</v>
      </c>
      <c r="D259" s="14">
        <f t="shared" si="14"/>
        <v>2.8490254362087963E-2</v>
      </c>
      <c r="F259">
        <v>223.04300000000001</v>
      </c>
      <c r="G259" s="9">
        <f t="shared" si="20"/>
        <v>3.9231582821971589E-2</v>
      </c>
    </row>
    <row r="260" spans="1:7">
      <c r="A260" s="7">
        <v>40848</v>
      </c>
      <c r="B260" s="15">
        <v>226.23</v>
      </c>
      <c r="C260" s="9">
        <f t="shared" si="19"/>
        <v>3.3943775908008567E-2</v>
      </c>
      <c r="D260" s="14">
        <f t="shared" si="14"/>
        <v>3.0358883860174934E-2</v>
      </c>
      <c r="F260">
        <v>222.81299999999999</v>
      </c>
      <c r="G260" s="9">
        <f t="shared" si="20"/>
        <v>3.7545983701978924E-2</v>
      </c>
    </row>
    <row r="261" spans="1:7">
      <c r="A261" s="7">
        <v>40878</v>
      </c>
      <c r="B261">
        <v>225.672</v>
      </c>
      <c r="C261" s="9">
        <f t="shared" ref="C261:C269" si="21">+B261/B249-1</f>
        <v>2.9624188448710953E-2</v>
      </c>
      <c r="D261" s="14">
        <f>AVERAGE(B250:B261)/AVERAGE(B238:B249)-1</f>
        <v>3.1568415686220375E-2</v>
      </c>
      <c r="F261">
        <v>222.166</v>
      </c>
      <c r="G261" s="9">
        <f t="shared" si="20"/>
        <v>3.207254415549432E-2</v>
      </c>
    </row>
    <row r="262" spans="1:7">
      <c r="A262" s="7">
        <v>40909</v>
      </c>
      <c r="B262" s="15">
        <v>226.66499999999999</v>
      </c>
      <c r="C262" s="9">
        <f t="shared" si="21"/>
        <v>2.9252167121508466E-2</v>
      </c>
      <c r="D262" s="14">
        <f t="shared" si="14"/>
        <v>3.2634888455165045E-2</v>
      </c>
      <c r="F262">
        <v>223.21600000000001</v>
      </c>
      <c r="G262" s="9">
        <f t="shared" si="20"/>
        <v>3.1497227356746871E-2</v>
      </c>
    </row>
    <row r="263" spans="1:7">
      <c r="A263" s="7">
        <v>40940</v>
      </c>
      <c r="B263">
        <v>227.66300000000001</v>
      </c>
      <c r="C263" s="9">
        <f t="shared" si="21"/>
        <v>2.8710987804382082E-2</v>
      </c>
      <c r="D263" s="14">
        <f t="shared" si="14"/>
        <v>3.3258533128616596E-2</v>
      </c>
      <c r="F263">
        <v>224.31700000000001</v>
      </c>
      <c r="G263" s="9">
        <f t="shared" si="20"/>
        <v>3.1176592272508019E-2</v>
      </c>
    </row>
    <row r="264" spans="1:7">
      <c r="A264" s="7">
        <v>40969</v>
      </c>
      <c r="B264">
        <v>229.392</v>
      </c>
      <c r="C264" s="9">
        <f t="shared" si="21"/>
        <v>2.6513981930217811E-2</v>
      </c>
      <c r="D264" s="14">
        <f t="shared" si="14"/>
        <v>3.3218581573979389E-2</v>
      </c>
      <c r="F264">
        <v>226.304</v>
      </c>
      <c r="G264" s="9">
        <f t="shared" si="20"/>
        <v>2.8542340835545188E-2</v>
      </c>
    </row>
    <row r="265" spans="1:7">
      <c r="A265" s="7">
        <v>41000</v>
      </c>
      <c r="B265">
        <v>230.08500000000001</v>
      </c>
      <c r="C265" s="9">
        <f t="shared" si="21"/>
        <v>2.3027398112989372E-2</v>
      </c>
      <c r="D265" s="14">
        <f t="shared" si="14"/>
        <v>3.2480342202454437E-2</v>
      </c>
      <c r="F265">
        <v>227.012</v>
      </c>
      <c r="G265" s="9">
        <f t="shared" si="20"/>
        <v>2.3761742197047964E-2</v>
      </c>
    </row>
    <row r="266" spans="1:7">
      <c r="A266" s="7">
        <v>41030</v>
      </c>
      <c r="B266">
        <v>229.815</v>
      </c>
      <c r="C266" s="9">
        <f t="shared" si="21"/>
        <v>1.7042537749375919E-2</v>
      </c>
      <c r="D266" s="14">
        <f t="shared" si="14"/>
        <v>3.0897191195366824E-2</v>
      </c>
      <c r="F266" s="15">
        <v>226.6</v>
      </c>
      <c r="G266" s="9">
        <f t="shared" si="20"/>
        <v>1.6353149080079232E-2</v>
      </c>
    </row>
    <row r="267" spans="1:7">
      <c r="A267" s="7">
        <v>41061</v>
      </c>
      <c r="B267">
        <v>229.47800000000001</v>
      </c>
      <c r="C267" s="9">
        <f t="shared" si="21"/>
        <v>1.6639937622385137E-2</v>
      </c>
      <c r="D267" s="14">
        <f>AVERAGE(B256:B267)/AVERAGE(B244:B255)-1</f>
        <v>2.9298775822205858E-2</v>
      </c>
      <c r="F267">
        <v>226.036</v>
      </c>
      <c r="G267" s="9">
        <f t="shared" si="20"/>
        <v>1.5791697000746119E-2</v>
      </c>
    </row>
    <row r="268" spans="1:7">
      <c r="A268" s="7">
        <v>41091</v>
      </c>
      <c r="B268">
        <v>229.10400000000001</v>
      </c>
      <c r="C268" s="9">
        <f t="shared" si="21"/>
        <v>1.4084507042253502E-2</v>
      </c>
      <c r="D268" s="14">
        <f>AVERAGE(B257:B268)/AVERAGE(B245:B256)-1</f>
        <v>2.7434490673843737E-2</v>
      </c>
      <c r="F268">
        <v>225.56800000000001</v>
      </c>
      <c r="G268" s="9">
        <f t="shared" si="20"/>
        <v>1.2941990066730691E-2</v>
      </c>
    </row>
    <row r="269" spans="1:7">
      <c r="A269" s="7">
        <v>41122</v>
      </c>
      <c r="B269">
        <v>230.37899999999999</v>
      </c>
      <c r="C269" s="9">
        <f t="shared" si="21"/>
        <v>1.692378997550148E-2</v>
      </c>
      <c r="D269" s="14">
        <f>AVERAGE(B258:B269)/AVERAGE(B246:B257)-1</f>
        <v>2.5701804667333406E-2</v>
      </c>
      <c r="F269">
        <v>227.05600000000001</v>
      </c>
      <c r="G269" s="9">
        <f t="shared" si="20"/>
        <v>1.6702040962539133E-2</v>
      </c>
    </row>
    <row r="270" spans="1:7">
      <c r="A270" s="7">
        <v>41153</v>
      </c>
      <c r="B270">
        <v>231.40700000000001</v>
      </c>
      <c r="C270" s="9">
        <f>+B270/B258-1</f>
        <v>1.9912820806649911E-2</v>
      </c>
      <c r="D270" s="14">
        <f>AVERAGE(B259:B270)/AVERAGE(B247:B258)-1</f>
        <v>2.4152238538414306E-2</v>
      </c>
      <c r="F270">
        <v>228.184</v>
      </c>
      <c r="G270" s="9">
        <f t="shared" si="20"/>
        <v>2.0099424197990157E-2</v>
      </c>
    </row>
    <row r="271" spans="1:7">
      <c r="A271" s="7">
        <v>41183</v>
      </c>
      <c r="B271">
        <v>231.31700000000001</v>
      </c>
      <c r="C271" s="9">
        <f>+B271/B259-1</f>
        <v>2.1623435988711304E-2</v>
      </c>
      <c r="D271" s="14">
        <f>AVERAGE(B260:B271)/AVERAGE(B248:B259)-1</f>
        <v>2.3034986128437795E-2</v>
      </c>
      <c r="F271">
        <v>227.97399999999999</v>
      </c>
      <c r="G271" s="9">
        <f t="shared" si="20"/>
        <v>2.2107844675690158E-2</v>
      </c>
    </row>
    <row r="272" spans="1:7">
      <c r="A272" s="7"/>
    </row>
    <row r="274" spans="1:1">
      <c r="A274" t="s">
        <v>10</v>
      </c>
    </row>
  </sheetData>
  <phoneticPr fontId="2" type="noConversion"/>
  <pageMargins left="0.75" right="0.75" top="1" bottom="1" header="0.5" footer="0.5"/>
  <pageSetup scale="88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U.S Monthly</vt:lpstr>
      <vt:lpstr>'U.S Monthly'!Print_Area</vt:lpstr>
      <vt:lpstr>'U.S Monthly'!Print_Titles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Kirn</dc:creator>
  <cp:lastModifiedBy>Julie Johnson</cp:lastModifiedBy>
  <cp:lastPrinted>2012-11-27T21:17:53Z</cp:lastPrinted>
  <dcterms:created xsi:type="dcterms:W3CDTF">2004-11-18T18:32:54Z</dcterms:created>
  <dcterms:modified xsi:type="dcterms:W3CDTF">2012-11-27T21:18:20Z</dcterms:modified>
</cp:coreProperties>
</file>