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 documentId="8_{56947B84-5485-47BC-B5FF-864CD9A99ED1}" xr6:coauthVersionLast="47" xr6:coauthVersionMax="47" xr10:uidLastSave="{BE7BE818-40AA-4B33-82A5-83403D30858E}"/>
  <bookViews>
    <workbookView xWindow="19090" yWindow="-110" windowWidth="38620" windowHeight="21100" xr2:uid="{40CC2984-8280-4163-A0DF-FF9864B89EEE}"/>
  </bookViews>
  <sheets>
    <sheet name="May 500K"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1" i="13" l="1"/>
  <c r="G101" i="13"/>
  <c r="F101" i="13"/>
  <c r="H99" i="13"/>
  <c r="G99" i="13"/>
  <c r="F99" i="13"/>
  <c r="H92" i="13"/>
  <c r="G92" i="13"/>
  <c r="F92" i="13"/>
  <c r="H70" i="13"/>
  <c r="G70" i="13"/>
  <c r="F70" i="13"/>
  <c r="H65" i="13"/>
  <c r="G65" i="13"/>
  <c r="F65" i="13"/>
  <c r="H42" i="13"/>
  <c r="G42" i="13"/>
  <c r="F42" i="13"/>
  <c r="H38" i="13"/>
  <c r="G38" i="13"/>
  <c r="F38" i="13"/>
  <c r="H27" i="13"/>
  <c r="G27" i="13"/>
  <c r="F27" i="13"/>
  <c r="H25" i="13"/>
  <c r="G25" i="13"/>
  <c r="F25" i="13"/>
  <c r="F102" i="13" s="1"/>
  <c r="H15" i="13"/>
  <c r="H102" i="13" s="1"/>
  <c r="G15" i="13"/>
  <c r="G102" i="13" s="1"/>
  <c r="F15" i="13"/>
</calcChain>
</file>

<file path=xl/sharedStrings.xml><?xml version="1.0" encoding="utf-8"?>
<sst xmlns="http://schemas.openxmlformats.org/spreadsheetml/2006/main" count="443" uniqueCount="281">
  <si>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</si>
  <si>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</si>
  <si>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</si>
  <si>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</si>
  <si>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</si>
  <si>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</si>
  <si>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</si>
  <si>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</si>
  <si>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</si>
  <si>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</si>
  <si>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</si>
  <si>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</si>
  <si>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</si>
  <si>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</si>
  <si>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</si>
  <si>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</si>
  <si>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</si>
  <si>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</si>
  <si>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</si>
  <si>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</si>
  <si>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</si>
  <si>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</si>
  <si>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</si>
  <si>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</si>
  <si>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</si>
  <si>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Permit-Institutional-Add/Alt</t>
  </si>
  <si>
    <t>Construction Permit-Institutional-Add/Alt Total</t>
  </si>
  <si>
    <t>700 DEXTER AVE N</t>
  </si>
  <si>
    <t>Phased Project Permit</t>
  </si>
  <si>
    <t>Phased Project Permit Total</t>
  </si>
  <si>
    <t>Construction Permit-Single Family/Duplex-Add/Alt</t>
  </si>
  <si>
    <t>Construction Permit-Single Family/Duplex-Add/Alt Total</t>
  </si>
  <si>
    <t>401 UNION ST</t>
  </si>
  <si>
    <t>1420 5TH AVE</t>
  </si>
  <si>
    <t>Construction Permit-Commercial-New</t>
  </si>
  <si>
    <t>Construction Permit-Institutional-New</t>
  </si>
  <si>
    <t>Construction Permit-Commercial-New Total</t>
  </si>
  <si>
    <t>Construction Permit-Institutional-New Total</t>
  </si>
  <si>
    <t>1201 3RD AVE</t>
  </si>
  <si>
    <t>1705 NE PACIFIC ST</t>
  </si>
  <si>
    <t>1616 EASTLAKE AVE E</t>
  </si>
  <si>
    <t>800 OCCIDENTAL AVE S</t>
  </si>
  <si>
    <t>May</t>
  </si>
  <si>
    <t>7009617-BK</t>
  </si>
  <si>
    <t>Construct blanket permit tenant improvements to future tenant on the sixth and seventh floors of existing commercial building, per plan.</t>
  </si>
  <si>
    <t>7012596-BK</t>
  </si>
  <si>
    <t>520 PIKE ST</t>
  </si>
  <si>
    <t>Construct blanket permit tenant improvements to TISHMAN SPEYER on 10th Floor (Suite 1005) of existing commercial building, per plan.</t>
  </si>
  <si>
    <t>7014230-BK</t>
  </si>
  <si>
    <t>1109 2ND AVE</t>
  </si>
  <si>
    <t>Construct blanket permit tenant improvements to future tenant on the eleventh floor of existing commercial building, per plan.</t>
  </si>
  <si>
    <t>7015517-BK</t>
  </si>
  <si>
    <t>Construct blanket permit tenant improvements to future tenant on the 14th floor of existing commercial building, per plan.</t>
  </si>
  <si>
    <t>7016958-BK</t>
  </si>
  <si>
    <t>Construct blanket permit tenant improvements to future tenant on the 18th floor of existing commercial building, per plan.</t>
  </si>
  <si>
    <t>7018611-BK</t>
  </si>
  <si>
    <t>2015 WESTERN AVE</t>
  </si>
  <si>
    <t>Construct blanket permit tenant improvements to future tenant on the third and fourth floors of existing commercial building, per plan.</t>
  </si>
  <si>
    <t>7020183-BK</t>
  </si>
  <si>
    <t>1301 2ND AVE</t>
  </si>
  <si>
    <t>Construct blanket permit tenant improvements to future tenant on the ninth floor of existing commercial building, per plan.</t>
  </si>
  <si>
    <t>6962699-CN</t>
  </si>
  <si>
    <t>Establish use as office and laboratory, research and development per land use code. Initial tenant improvements for office and research laboratory on level 10 in the south tower, occupy per plan.</t>
  </si>
  <si>
    <t>6966362-CN</t>
  </si>
  <si>
    <t>7613 GREENWOOD AVE N</t>
  </si>
  <si>
    <t>Construct substantial alterations to an existing commercial building (auto repair shop) and divide space for two commercial factory tenants, occupy per plan.</t>
  </si>
  <si>
    <t>6991049-CN</t>
  </si>
  <si>
    <t>1916 BOREN AVE</t>
  </si>
  <si>
    <t>Construct initial tenant improvements to existing commercial building on level 7 (3 tenant spaces), occupy per plan. Mechanical included.</t>
  </si>
  <si>
    <t>6994051-CN</t>
  </si>
  <si>
    <t>13200 AURORA AVE N</t>
  </si>
  <si>
    <t>Change of use from general retail sales and service to multipurpose retail sales per land use code. Tenant Improvement for mercantile space (Floor &amp; Decor) to existing commercial building, occupy per plan. Mechanical included.</t>
  </si>
  <si>
    <t>6997043-CN</t>
  </si>
  <si>
    <t>2445 3RD AVE S</t>
  </si>
  <si>
    <t>Construct alterations for central kitchen on 1st floor of Seattle Public School (John Stanford Center for Education Excellence), per plan. Mechanical Included.</t>
  </si>
  <si>
    <t>7003541-CN</t>
  </si>
  <si>
    <t>Site improvements for and waterproofing repairs to existing commercial building, per plan.</t>
  </si>
  <si>
    <t>7007733-CN</t>
  </si>
  <si>
    <t>2111 N NORTHGATE WAY</t>
  </si>
  <si>
    <t>Construct interior, tenant improvements for office tenant (Healthcare Realty Northgate Meridian), on second floor of existing office building, per plan.</t>
  </si>
  <si>
    <t>7009788-CN</t>
  </si>
  <si>
    <t>Construct alterations to RoH lounge at existing stadium (Lumen field), per plan.</t>
  </si>
  <si>
    <t>7017114-CN</t>
  </si>
  <si>
    <t>Construct five concession stands on upper concourse level of existing stadium, per plans.</t>
  </si>
  <si>
    <t>7007038-CN</t>
  </si>
  <si>
    <t>1327 R ALASKAN WAY</t>
  </si>
  <si>
    <t>Construct public restroom building (The Waterfront Restroom) in the right-of-way, occupy per plan.  ***Courtesy Review for SDOT***</t>
  </si>
  <si>
    <t>6907214-CN</t>
  </si>
  <si>
    <t>11051 34TH AVE NE</t>
  </si>
  <si>
    <t>Construct site improvements to North, East and South sides of existing school (Jane Addams Middle School), per plan.</t>
  </si>
  <si>
    <t>6908435-CN</t>
  </si>
  <si>
    <t>1550 N 115TH ST</t>
  </si>
  <si>
    <t>Construct alterations to existing hospital building (UWMC) at first level of East Wing, per plan. Mechanical included.</t>
  </si>
  <si>
    <t>6930006-CN</t>
  </si>
  <si>
    <t>Construct tenant improvements for hospital &amp; medical office spaces on levels 1 &amp; 2 of existing institutional building (A-Wing, UW Medical Center, Northwest Campus), per plan.  Mechanical included</t>
  </si>
  <si>
    <t>6946469-CN</t>
  </si>
  <si>
    <t>1229 MADISON ST</t>
  </si>
  <si>
    <t>Construct alterations to replace escalator with stairs at ground level of hospital building [SWEDISH/NORDSTROM MEDICAL TOWER], per plan.</t>
  </si>
  <si>
    <t>6950431-CN</t>
  </si>
  <si>
    <t>611 8TH AVE S</t>
  </si>
  <si>
    <t>Change of use from single family residence to institution (museum), per land use code. Construct alterations to existing one family dwelling to convert into a museum, occupy per plan.</t>
  </si>
  <si>
    <t>6964994-CN</t>
  </si>
  <si>
    <t>Construct interior alterations to convert open office to training spaces in institutional building [UW MEDICAL CENTER, NW HOSPITAL CAMPUS, E-WING], per plan. Mechanical included.</t>
  </si>
  <si>
    <t>6993895-CN</t>
  </si>
  <si>
    <t>Construct alterations to existing Institution building (UW Magnuson T-Wing) at level 6, occupy per plans.</t>
  </si>
  <si>
    <t>7000704-CN</t>
  </si>
  <si>
    <t>1959 NE PACIFIC ST</t>
  </si>
  <si>
    <t>Construct tenant improvements to existing institution building (UW Magnuson Heatlh Sciences Center B Wing) level 1-5, per plan.</t>
  </si>
  <si>
    <t>7001723-CN</t>
  </si>
  <si>
    <t>2400 11TH AVE E</t>
  </si>
  <si>
    <t>Construct alterations for Institutional building [IGNATIUS HALL] on private school campus [SEATTLE PREP], per plan. Mechanical included.</t>
  </si>
  <si>
    <t>7010880-CN</t>
  </si>
  <si>
    <t>1221 MADISON ST</t>
  </si>
  <si>
    <t>Construct alterations to level 1 of existing Institution (Arnold Pavilion at Swedish Medical Center), including new Cyberknife suite within existing Vault #1, per plan.</t>
  </si>
  <si>
    <t>6879400-CN</t>
  </si>
  <si>
    <t>3863 WALLA WALLA RD NE</t>
  </si>
  <si>
    <t>Establish use as institutional (university), per land use code.  Construct as sports facility (UW Basketball Training/Operations Building) and occupy per plan.</t>
  </si>
  <si>
    <t>6930061-CN</t>
  </si>
  <si>
    <t>1116 SW HOLDEN ST</t>
  </si>
  <si>
    <t>Construct new community center (Highland Park) on existing foundation (no change of use) and occupy, per plan.</t>
  </si>
  <si>
    <t>6964204-CN</t>
  </si>
  <si>
    <t>5500 PHINNEY AVE N</t>
  </si>
  <si>
    <t>Construct Forest Trailhead Pavilion and exhibit area within Woodland Park Zoo, and occupy, per plan.  Mechanical included this permit.</t>
  </si>
  <si>
    <t>6735701-CN</t>
  </si>
  <si>
    <t>323 23RD AVE</t>
  </si>
  <si>
    <t>Construction of apartment building and occupy, per plan.</t>
  </si>
  <si>
    <t>6801484-CN</t>
  </si>
  <si>
    <t>3849 WOODLAWN AVE N</t>
  </si>
  <si>
    <t>Establish use as rowhouse and construct townhouse building, per plan.</t>
  </si>
  <si>
    <t>6805975-CN</t>
  </si>
  <si>
    <t>1022 NE 68TH ST</t>
  </si>
  <si>
    <t>Construct S multi-family building and parking garage, per plans (Construct three multi-family buildings, per plans. Reviews and processing for 3-CN's under 6805975)</t>
  </si>
  <si>
    <t>6807233-CN</t>
  </si>
  <si>
    <t>9367 RAINIER AVE S</t>
  </si>
  <si>
    <t>Establish use as a multifamily and live-work per land use code. Construct new live-work building, occupy per plan.</t>
  </si>
  <si>
    <t>6825317-CN</t>
  </si>
  <si>
    <t>1029 NE 69TH ST</t>
  </si>
  <si>
    <t>Construct NE multi-family building, per plans (Construct three multi-family buildings, per plans. Reviews and processing for 3-CN's under 6805975)</t>
  </si>
  <si>
    <t>6825320-CN</t>
  </si>
  <si>
    <t>1023 NE 69TH ST</t>
  </si>
  <si>
    <t>Construct NW multi-family building, per plans (Construct three multi-family buildings, per plans. Reviews and processing for 3-CN's under 6805975)</t>
  </si>
  <si>
    <t>6843109-CN</t>
  </si>
  <si>
    <t>925 NW 56TH ST</t>
  </si>
  <si>
    <t>Construct new North townhouse building, per plan (Establish use as and construct (2) townhouse buildings, review and process for 2 CN's under 6843109-CN)</t>
  </si>
  <si>
    <t>6875839-CN</t>
  </si>
  <si>
    <t>923 NW 56TH ST</t>
  </si>
  <si>
    <t>Construct new South townhouse building, per plan (Establish use as and construct (2) townhouse buildings, review and process for 2 CN's under 6843109-CN)</t>
  </si>
  <si>
    <t>6878364-CN</t>
  </si>
  <si>
    <t>404 16TH AVE S</t>
  </si>
  <si>
    <t>Establish use as apartments and eating &amp; drinking establishment per land use code.  Construct a mixed-use building and occupy, per plans.</t>
  </si>
  <si>
    <t>6880999-CN</t>
  </si>
  <si>
    <t>1758 S DAWSON ST</t>
  </si>
  <si>
    <t>Establish use as single family residence per land use code.  Construct new one family dwelling with detached garage, per plan</t>
  </si>
  <si>
    <t>6883526-CN</t>
  </si>
  <si>
    <t>359 NW 76TH ST</t>
  </si>
  <si>
    <t>Establish use and construct (7) unit Townhouse, per plans.</t>
  </si>
  <si>
    <t>6898208-CN</t>
  </si>
  <si>
    <t>2341 16TH AVE S</t>
  </si>
  <si>
    <t>Construct East townhouse building, per plan. (Establish use as townhouse and construct 2 townhouse buildings, review and process for 2 CN's under 6898208-CN)</t>
  </si>
  <si>
    <t>6898211-CN</t>
  </si>
  <si>
    <t>2337 16TH AVE S</t>
  </si>
  <si>
    <t>Construct East townhouse building, per plan. (Establish use as and construct 2 new townhouse buildings, review and process for 2 CN's under 6898211-CN)</t>
  </si>
  <si>
    <t>6898213-CN</t>
  </si>
  <si>
    <t>5022 M L KING JR WAY S</t>
  </si>
  <si>
    <t>Establish use as apartment per land use code. Construct multi-family building, occupy per plan.</t>
  </si>
  <si>
    <t>6898214-CN</t>
  </si>
  <si>
    <t>1625 B 21ST AVE</t>
  </si>
  <si>
    <t>Construct new Southwest duplex (TH1/TH2), per plan. (Establish use and construction (1) duplex and (3) single family residence, per plan. Review and process for four records under 6898214-CN)</t>
  </si>
  <si>
    <t>6930287-CN</t>
  </si>
  <si>
    <t>2335 16TH AVE S</t>
  </si>
  <si>
    <t>Construct West townhouse building, per plan. (Establish use as and construct 2 new townhouse buildings, review and process for 2 CN's under 6898211-CN)</t>
  </si>
  <si>
    <t>6933178-CN</t>
  </si>
  <si>
    <t>2339 16TH AVE S</t>
  </si>
  <si>
    <t>Construct West townhouse building, per plan. (Establish use as townhouse and construct 2 townhouse buildings, review and process for 2 CN's under 6898208-CN)</t>
  </si>
  <si>
    <t>6977435-CN</t>
  </si>
  <si>
    <t>318 BELLEVUE AVE E</t>
  </si>
  <si>
    <t>Establish use as multifamily residential (townhouses) per land use code. Construct multi-family building, per plan.</t>
  </si>
  <si>
    <t>6977679-CN</t>
  </si>
  <si>
    <t>1746 NW 62ND ST</t>
  </si>
  <si>
    <t>Construct south two-family dwelling, per plan (Establish use as townhouse per land use code. Construct 2 new two-family dwellings. Review and process for two records under 6977679-CN)</t>
  </si>
  <si>
    <t>6989042-CN</t>
  </si>
  <si>
    <t>2011 DEXTER AVE N</t>
  </si>
  <si>
    <t>Construct east two-family dwelling -units A&amp;B-, occupy per plan. (Establish use as townhouse, per land use code.  Construct (2) two-family dwellings, per plan.  Review &amp; process for (2) records under 6989042-CN)</t>
  </si>
  <si>
    <t>6989775-CN</t>
  </si>
  <si>
    <t>1748 NW 62ND ST</t>
  </si>
  <si>
    <t>Construct north two-family dwelling, per plan (Establish use as rowhouse and townhouse per land use code. Construct 2 new two-family dwellings. Review and process for two records under 6977954-CN)</t>
  </si>
  <si>
    <t>7002210-CN</t>
  </si>
  <si>
    <t>2009 DEXTER AVE N</t>
  </si>
  <si>
    <t>Construct west two-family dwelling -units B&amp;C-, occupy per plan (Establish use as duplex, per land use code. Construct (2) two-family dwellings, per plan. Review &amp; process for (2) records under 6989042-CN)</t>
  </si>
  <si>
    <t>6798989-CN</t>
  </si>
  <si>
    <t>11326 RIVIERA PL NE</t>
  </si>
  <si>
    <t>Construct addition and substantial alterations to existing single family residence per plan.</t>
  </si>
  <si>
    <t>6893886-CN</t>
  </si>
  <si>
    <t>3808 E SUPERIOR ST</t>
  </si>
  <si>
    <t>Construct addition and substantial alterations to existing single family residence, per plan.</t>
  </si>
  <si>
    <t>6997228-CN</t>
  </si>
  <si>
    <t>6917 57TH AVE NE</t>
  </si>
  <si>
    <t>Allow new attached accessory dwelling unit to existing single family use per land use code. Construct substantial alterations and additions for a two family dwelling, per plan</t>
  </si>
  <si>
    <t>7007166-CN</t>
  </si>
  <si>
    <t>4903 SW HILL ST</t>
  </si>
  <si>
    <t>Construct substantial alterations and additions to existing one-family dwelling, per plan</t>
  </si>
  <si>
    <t>6805919-CN</t>
  </si>
  <si>
    <t>11514 7TH AVE NE</t>
  </si>
  <si>
    <t>Establish use as single family residence with attached accessory dwelling unit (AADU) and construct two family dwelling, per plan.</t>
  </si>
  <si>
    <t>6822295-CN</t>
  </si>
  <si>
    <t>1920 NW MILFORD WAY</t>
  </si>
  <si>
    <t>Establish use and Construct single-family residence, per plan. Shoring included.</t>
  </si>
  <si>
    <t>6822320-CN</t>
  </si>
  <si>
    <t>8314 13TH AVE NW</t>
  </si>
  <si>
    <t>Construct duplex (Establish use as townhouse, &amp; construct (1) duplex and (1) townhouse structure, per plan.  Review &amp; process for (2) records under 6822320-CN).</t>
  </si>
  <si>
    <t>6845900-CN</t>
  </si>
  <si>
    <t>9231 DENSMORE AVE N</t>
  </si>
  <si>
    <t>Construct east two-family dwelling. [Establish use as rowhouses and detached accessory dwelling units and Construct two-unit dwellings, per plan. Review and processing for (2) construction records under 6845900-CN.]</t>
  </si>
  <si>
    <t>6857710-CN</t>
  </si>
  <si>
    <t>11548 22ND AVE NE</t>
  </si>
  <si>
    <t>Construct new two-family dwelling, per plan. (Establish use as single family residence with attached accessory dwelling units and change use of existing residence to detached accessory dwelling unit per land use code. Construct new two-family dwellings, per plan. Review and processing for two records under 6857710)</t>
  </si>
  <si>
    <t>6866779-CN</t>
  </si>
  <si>
    <t>8308 13TH AVE NW</t>
  </si>
  <si>
    <t>Construct townhouse (Establish use as townhouse, &amp; construct (1) duplex and (1) townhouse structure, per plan. Review &amp; process for (2) records under 6822320-CN).</t>
  </si>
  <si>
    <t>6881354-CN</t>
  </si>
  <si>
    <t>627 W EMERSON ST</t>
  </si>
  <si>
    <t>Construct north two-family dwelling. [Establish use as single-family residence and townhouses and Construct one- and two-family dwellings, per plan. Review and processing for (2) construction records under 6881354-CN.]</t>
  </si>
  <si>
    <t>6911537-CN</t>
  </si>
  <si>
    <t>11725 MERIDIAN AVE N</t>
  </si>
  <si>
    <t>Allow single family residence with  two attached accessory dwelling units, per land use code.  Construct as townhouse residence, per plan.</t>
  </si>
  <si>
    <t>6938621-CN</t>
  </si>
  <si>
    <t>706 N 59TH ST</t>
  </si>
  <si>
    <t>Establish use as single-family dwelling unit per land use code. Construct new one family dwelling, per plan.</t>
  </si>
  <si>
    <t>6959491-CN</t>
  </si>
  <si>
    <t>1106 6TH AVE W</t>
  </si>
  <si>
    <t>Establish use as single family residence and construct one family dwelling, per plans.</t>
  </si>
  <si>
    <t>6962440-CN</t>
  </si>
  <si>
    <t>5435 36TH AVE SW</t>
  </si>
  <si>
    <t>Establish use as single-family residence with attached accessory dwelling unit per land use code Construct two-family dwelling, per plan. Existing detached accessory garage to remain.</t>
  </si>
  <si>
    <t>6967705-CN</t>
  </si>
  <si>
    <t>7335 21ST AVE NE</t>
  </si>
  <si>
    <t>Construct east one family dwelling, per plan. (Establish use as single family residence with detached accessory dwelling unit per land use code. Construct (2) one family dwelling per plan. Review and processing for two records under 6967705-CN).</t>
  </si>
  <si>
    <t>6972564-CN</t>
  </si>
  <si>
    <t>3057 50TH AVE SW</t>
  </si>
  <si>
    <t>Construct two-family dwelling, per plan._x000D_
(Establish use as single family residence with attached and detached accessory dwelling units per land use code. Construct new one- and two-family dwellings, per plan. Review and processing for two records under 6972564-CN)</t>
  </si>
  <si>
    <t>6980459-CN</t>
  </si>
  <si>
    <t>7504 31ST AVE NE</t>
  </si>
  <si>
    <t>West two-family dwelling. [Establish use as single family residence with attached accessory dwelling unit and detached accessory dwelling unit per land use code. Construct two- and one-family dwellings, per plan. Review and processing for (2) construction records under 6980459-CN.]</t>
  </si>
  <si>
    <t>6986704-CN</t>
  </si>
  <si>
    <t>1409 M L KING JR WAY</t>
  </si>
  <si>
    <t>Establish use as single family residence with two attached accessory dwelling unit per land use code. Construct 3-unit townhouse structure, per plan.</t>
  </si>
  <si>
    <t>6995170-CN</t>
  </si>
  <si>
    <t>6806 34TH AVE NE</t>
  </si>
  <si>
    <t>Establish use as single family residence with attached accessory dwelling unit, per land use code.  Construct as two-family dwelling with attached garage, per standard plan 6994216-CN(SP?).</t>
  </si>
  <si>
    <t>6995738-CN</t>
  </si>
  <si>
    <t>4529 S ORCAS ST</t>
  </si>
  <si>
    <t>Construct new North two-family dwelling, per plan. [Establish use as single-family residence, attached accessory dwelling unit, and detached accessory dwelling unit per land use code. Construct two- and one-family dwellings, per plan. Review and processing for (2) construction records under 6995738-CN.]</t>
  </si>
  <si>
    <t>6999478-CN</t>
  </si>
  <si>
    <t>4031 44TH AVE SW</t>
  </si>
  <si>
    <t>Construct new two-family dwelling, per plan (Establish use as single-family residence with attached and detached accessory dwelling unit per land use code, review and processing for two records under 6999478-CN)</t>
  </si>
  <si>
    <t>6999801-CN</t>
  </si>
  <si>
    <t>10706 FREMONT AVE N</t>
  </si>
  <si>
    <t>Construct new two-family dwelling, per plan. (Establish use as single family residence with attached and detached accessory dwelling units, per land use code. Construct new one- and two-family dwellings, per plan. Review and processing for two records under 6999801)</t>
  </si>
  <si>
    <t>7005132-CN</t>
  </si>
  <si>
    <t>8511 19TH AVE NW</t>
  </si>
  <si>
    <t>Establish use as single family residence with 2 attached accessory dwelling units per_x000D_
land use code. Construct townhouse building, per plan.</t>
  </si>
  <si>
    <t>7009525-CN</t>
  </si>
  <si>
    <t>1120 NW 61ST ST</t>
  </si>
  <si>
    <t>Construct a duplex, per plans (Allow a single family residence with both an attached and a detached accessory dwelling unit, per the land use code. Construct a two-family dwelling and a one-family dwelling, per plans. Reviews and processing for two -CN's under 7009525).</t>
  </si>
  <si>
    <t>6999737-ME</t>
  </si>
  <si>
    <t>Heat pumps for suites per plan.</t>
  </si>
  <si>
    <t>7005198-ME</t>
  </si>
  <si>
    <t>2707 W COMMODORE WAY</t>
  </si>
  <si>
    <t>Four story semi heated warehouse space with heating only heat pump system. Fully conditioned accessory leasing office. . per plans</t>
  </si>
  <si>
    <t>7010667-ME</t>
  </si>
  <si>
    <t>Lumen - rework and replacement of split systems per plan</t>
  </si>
  <si>
    <t>7010668-ME</t>
  </si>
  <si>
    <t>Lumen- rework and replacement of MAUs per plan</t>
  </si>
  <si>
    <t>7012997-ME</t>
  </si>
  <si>
    <t>3803 S WARSAW ST</t>
  </si>
  <si>
    <t>PROPOSED MIXED-USE BUILDING CONSISTING OF 131 RESIDENTIAL APARTMENT UNITS OVER GROUND FLOOR  RETAIL SPACES. 5 LEVELS TOTAL.</t>
  </si>
  <si>
    <t>7013453-ME</t>
  </si>
  <si>
    <t>DEMO EXISTING VAV's, AND INSTALL NEW PER PLANS. DEMO EXISTING DIFFUSERS/GRILLES AND REPLACE WITH NEW. NEW MEDIUM AND LOW PRESSURE DUCTWORK AND AIR BALANCE PER PLANS.</t>
  </si>
  <si>
    <t>6588366-PH</t>
  </si>
  <si>
    <t>820 JOHN ST</t>
  </si>
  <si>
    <t>Phased project:  Construction of a residential and retail building with below grade parking and occupy, per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</si>
</sst>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DBCB-237E-4C37-8822-C79DCC53FE0B}">
  <dimension ref="A1:H102"/>
  <sheetViews>
    <sheetView tabSelected="1" zoomScale="80" zoomScaleNormal="8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2024</v>
      </c>
    </row>
    <row r="5" spans="1:8" x14ac:dyDescent="0.3">
      <c r="A5" s="1" t="s">
        <v>42</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43</v>
      </c>
      <c r="C8" t="s">
        <v>12</v>
      </c>
      <c r="D8" s="1" t="s">
        <v>38</v>
      </c>
      <c r="E8" t="s">
        <v>44</v>
      </c>
      <c r="F8" s="6">
        <v>1300000</v>
      </c>
      <c r="G8" s="6"/>
      <c r="H8" s="6"/>
    </row>
    <row r="9" spans="1:8" outlineLevel="2" x14ac:dyDescent="0.3">
      <c r="A9" s="1" t="s">
        <v>11</v>
      </c>
      <c r="B9" s="1" t="s">
        <v>45</v>
      </c>
      <c r="C9" t="s">
        <v>14</v>
      </c>
      <c r="D9" s="1" t="s">
        <v>46</v>
      </c>
      <c r="E9" t="s">
        <v>47</v>
      </c>
      <c r="F9" s="6">
        <v>550000</v>
      </c>
      <c r="G9" s="6"/>
      <c r="H9" s="6"/>
    </row>
    <row r="10" spans="1:8" outlineLevel="2" x14ac:dyDescent="0.3">
      <c r="A10" s="1" t="s">
        <v>11</v>
      </c>
      <c r="B10" s="1" t="s">
        <v>48</v>
      </c>
      <c r="C10" t="s">
        <v>12</v>
      </c>
      <c r="D10" s="1" t="s">
        <v>49</v>
      </c>
      <c r="E10" t="s">
        <v>50</v>
      </c>
      <c r="F10" s="6">
        <v>1335590</v>
      </c>
      <c r="G10" s="6"/>
      <c r="H10" s="6"/>
    </row>
    <row r="11" spans="1:8" outlineLevel="2" x14ac:dyDescent="0.3">
      <c r="A11" s="1" t="s">
        <v>11</v>
      </c>
      <c r="B11" s="1" t="s">
        <v>51</v>
      </c>
      <c r="C11" t="s">
        <v>12</v>
      </c>
      <c r="D11" s="1" t="s">
        <v>32</v>
      </c>
      <c r="E11" t="s">
        <v>52</v>
      </c>
      <c r="F11" s="6">
        <v>2400000</v>
      </c>
      <c r="G11" s="6"/>
      <c r="H11" s="6"/>
    </row>
    <row r="12" spans="1:8" outlineLevel="2" x14ac:dyDescent="0.3">
      <c r="A12" s="1" t="s">
        <v>11</v>
      </c>
      <c r="B12" s="1" t="s">
        <v>53</v>
      </c>
      <c r="C12" t="s">
        <v>12</v>
      </c>
      <c r="D12" s="1" t="s">
        <v>33</v>
      </c>
      <c r="E12" t="s">
        <v>54</v>
      </c>
      <c r="F12" s="6">
        <v>500000</v>
      </c>
      <c r="G12" s="6"/>
      <c r="H12" s="6"/>
    </row>
    <row r="13" spans="1:8" outlineLevel="2" x14ac:dyDescent="0.3">
      <c r="A13" s="1" t="s">
        <v>11</v>
      </c>
      <c r="B13" s="1" t="s">
        <v>55</v>
      </c>
      <c r="C13" t="s">
        <v>12</v>
      </c>
      <c r="D13" s="1" t="s">
        <v>56</v>
      </c>
      <c r="E13" t="s">
        <v>57</v>
      </c>
      <c r="F13" s="6">
        <v>650000</v>
      </c>
      <c r="G13" s="6"/>
      <c r="H13" s="6"/>
    </row>
    <row r="14" spans="1:8" outlineLevel="2" x14ac:dyDescent="0.3">
      <c r="A14" s="7" t="s">
        <v>11</v>
      </c>
      <c r="B14" s="1" t="s">
        <v>58</v>
      </c>
      <c r="C14" t="s">
        <v>12</v>
      </c>
      <c r="D14" s="1" t="s">
        <v>59</v>
      </c>
      <c r="E14" t="s">
        <v>60</v>
      </c>
      <c r="F14" s="6">
        <v>960000</v>
      </c>
      <c r="G14" s="6"/>
      <c r="H14" s="6"/>
    </row>
    <row r="15" spans="1:8" outlineLevel="1" x14ac:dyDescent="0.3">
      <c r="A15" s="1" t="s">
        <v>19</v>
      </c>
      <c r="B15" s="1"/>
      <c r="D15" s="1"/>
      <c r="F15" s="6">
        <f>SUBTOTAL(9,F8:F14)</f>
        <v>7695590</v>
      </c>
      <c r="G15" s="6">
        <f>SUBTOTAL(9,G8:G14)</f>
        <v>0</v>
      </c>
      <c r="H15" s="6">
        <f>SUBTOTAL(9,H8:H14)</f>
        <v>0</v>
      </c>
    </row>
    <row r="16" spans="1:8" outlineLevel="2" x14ac:dyDescent="0.3">
      <c r="A16" s="1" t="s">
        <v>13</v>
      </c>
      <c r="B16" s="1" t="s">
        <v>61</v>
      </c>
      <c r="C16" t="s">
        <v>14</v>
      </c>
      <c r="D16" s="1" t="s">
        <v>27</v>
      </c>
      <c r="E16" t="s">
        <v>62</v>
      </c>
      <c r="F16" s="6">
        <v>1729357</v>
      </c>
      <c r="G16" s="6">
        <v>0</v>
      </c>
      <c r="H16" s="6">
        <v>0</v>
      </c>
    </row>
    <row r="17" spans="1:8" outlineLevel="2" x14ac:dyDescent="0.3">
      <c r="A17" s="1" t="s">
        <v>13</v>
      </c>
      <c r="B17" s="1" t="s">
        <v>63</v>
      </c>
      <c r="C17" t="s">
        <v>12</v>
      </c>
      <c r="D17" s="1" t="s">
        <v>64</v>
      </c>
      <c r="E17" t="s">
        <v>65</v>
      </c>
      <c r="F17" s="6">
        <v>618583</v>
      </c>
      <c r="G17" s="6">
        <v>0</v>
      </c>
      <c r="H17" s="6">
        <v>0</v>
      </c>
    </row>
    <row r="18" spans="1:8" outlineLevel="2" x14ac:dyDescent="0.3">
      <c r="A18" s="1" t="s">
        <v>13</v>
      </c>
      <c r="B18" s="1" t="s">
        <v>66</v>
      </c>
      <c r="C18" t="s">
        <v>14</v>
      </c>
      <c r="D18" s="1" t="s">
        <v>67</v>
      </c>
      <c r="E18" t="s">
        <v>68</v>
      </c>
      <c r="F18" s="6">
        <v>6153883</v>
      </c>
      <c r="G18" s="6">
        <v>0</v>
      </c>
      <c r="H18" s="6">
        <v>0</v>
      </c>
    </row>
    <row r="19" spans="1:8" outlineLevel="2" x14ac:dyDescent="0.3">
      <c r="A19" s="1" t="s">
        <v>13</v>
      </c>
      <c r="B19" s="1" t="s">
        <v>69</v>
      </c>
      <c r="C19" t="s">
        <v>12</v>
      </c>
      <c r="D19" s="1" t="s">
        <v>70</v>
      </c>
      <c r="E19" t="s">
        <v>71</v>
      </c>
      <c r="F19" s="6">
        <v>5136778</v>
      </c>
      <c r="G19" s="6">
        <v>0</v>
      </c>
      <c r="H19" s="6">
        <v>0</v>
      </c>
    </row>
    <row r="20" spans="1:8" outlineLevel="2" x14ac:dyDescent="0.3">
      <c r="A20" s="1" t="s">
        <v>13</v>
      </c>
      <c r="B20" s="1" t="s">
        <v>72</v>
      </c>
      <c r="C20" t="s">
        <v>12</v>
      </c>
      <c r="D20" s="1" t="s">
        <v>73</v>
      </c>
      <c r="E20" t="s">
        <v>74</v>
      </c>
      <c r="F20" s="6">
        <v>9530000</v>
      </c>
      <c r="G20" s="6">
        <v>0</v>
      </c>
      <c r="H20" s="6">
        <v>0</v>
      </c>
    </row>
    <row r="21" spans="1:8" outlineLevel="2" x14ac:dyDescent="0.3">
      <c r="A21" s="1" t="s">
        <v>13</v>
      </c>
      <c r="B21" s="1" t="s">
        <v>75</v>
      </c>
      <c r="C21" t="s">
        <v>14</v>
      </c>
      <c r="D21" s="1" t="s">
        <v>40</v>
      </c>
      <c r="E21" t="s">
        <v>76</v>
      </c>
      <c r="F21" s="6">
        <v>607000</v>
      </c>
      <c r="G21" s="6">
        <v>0</v>
      </c>
      <c r="H21" s="6">
        <v>0</v>
      </c>
    </row>
    <row r="22" spans="1:8" outlineLevel="2" x14ac:dyDescent="0.3">
      <c r="A22" s="1" t="s">
        <v>13</v>
      </c>
      <c r="B22" s="1" t="s">
        <v>77</v>
      </c>
      <c r="C22" t="s">
        <v>14</v>
      </c>
      <c r="D22" s="1" t="s">
        <v>78</v>
      </c>
      <c r="E22" t="s">
        <v>79</v>
      </c>
      <c r="F22" s="6">
        <v>587500</v>
      </c>
      <c r="G22" s="6">
        <v>0</v>
      </c>
      <c r="H22" s="6">
        <v>0</v>
      </c>
    </row>
    <row r="23" spans="1:8" outlineLevel="2" x14ac:dyDescent="0.3">
      <c r="A23" s="1" t="s">
        <v>13</v>
      </c>
      <c r="B23" s="1" t="s">
        <v>80</v>
      </c>
      <c r="C23" t="s">
        <v>12</v>
      </c>
      <c r="D23" s="1" t="s">
        <v>41</v>
      </c>
      <c r="E23" t="s">
        <v>81</v>
      </c>
      <c r="F23" s="6">
        <v>942610</v>
      </c>
      <c r="G23" s="6">
        <v>0</v>
      </c>
      <c r="H23" s="6">
        <v>0</v>
      </c>
    </row>
    <row r="24" spans="1:8" outlineLevel="2" x14ac:dyDescent="0.3">
      <c r="A24" s="7" t="s">
        <v>13</v>
      </c>
      <c r="B24" s="1" t="s">
        <v>82</v>
      </c>
      <c r="C24" t="s">
        <v>14</v>
      </c>
      <c r="D24" s="1" t="s">
        <v>41</v>
      </c>
      <c r="E24" t="s">
        <v>83</v>
      </c>
      <c r="F24" s="6">
        <v>850000</v>
      </c>
      <c r="G24" s="6">
        <v>0</v>
      </c>
      <c r="H24" s="6">
        <v>0</v>
      </c>
    </row>
    <row r="25" spans="1:8" outlineLevel="1" x14ac:dyDescent="0.3">
      <c r="A25" s="7" t="s">
        <v>20</v>
      </c>
      <c r="B25" s="1"/>
      <c r="D25" s="1"/>
      <c r="F25" s="6">
        <f>SUBTOTAL(9,F16:F24)</f>
        <v>26155711</v>
      </c>
      <c r="G25" s="6">
        <f>SUBTOTAL(9,G16:G24)</f>
        <v>0</v>
      </c>
      <c r="H25" s="6">
        <f>SUBTOTAL(9,H16:H24)</f>
        <v>0</v>
      </c>
    </row>
    <row r="26" spans="1:8" outlineLevel="2" x14ac:dyDescent="0.3">
      <c r="A26" s="7" t="s">
        <v>34</v>
      </c>
      <c r="B26" s="1" t="s">
        <v>84</v>
      </c>
      <c r="C26" t="s">
        <v>14</v>
      </c>
      <c r="D26" s="1" t="s">
        <v>85</v>
      </c>
      <c r="E26" t="s">
        <v>86</v>
      </c>
      <c r="F26" s="6">
        <v>1841000</v>
      </c>
      <c r="G26" s="6">
        <v>0</v>
      </c>
      <c r="H26" s="6">
        <v>0</v>
      </c>
    </row>
    <row r="27" spans="1:8" outlineLevel="1" x14ac:dyDescent="0.3">
      <c r="A27" s="1" t="s">
        <v>36</v>
      </c>
      <c r="B27" s="1"/>
      <c r="D27" s="1"/>
      <c r="F27" s="6">
        <f>SUBTOTAL(9,F26:F26)</f>
        <v>1841000</v>
      </c>
      <c r="G27" s="6">
        <f>SUBTOTAL(9,G26:G26)</f>
        <v>0</v>
      </c>
      <c r="H27" s="6">
        <f>SUBTOTAL(9,H26:H26)</f>
        <v>0</v>
      </c>
    </row>
    <row r="28" spans="1:8" outlineLevel="2" x14ac:dyDescent="0.3">
      <c r="A28" s="1" t="s">
        <v>25</v>
      </c>
      <c r="B28" s="1" t="s">
        <v>87</v>
      </c>
      <c r="C28" t="s">
        <v>14</v>
      </c>
      <c r="D28" s="1" t="s">
        <v>88</v>
      </c>
      <c r="E28" t="s">
        <v>89</v>
      </c>
      <c r="F28" s="6">
        <v>2100000</v>
      </c>
      <c r="G28" s="6">
        <v>0</v>
      </c>
      <c r="H28" s="6">
        <v>0</v>
      </c>
    </row>
    <row r="29" spans="1:8" outlineLevel="2" x14ac:dyDescent="0.3">
      <c r="A29" s="1" t="s">
        <v>25</v>
      </c>
      <c r="B29" s="1" t="s">
        <v>90</v>
      </c>
      <c r="C29" t="s">
        <v>12</v>
      </c>
      <c r="D29" s="1" t="s">
        <v>91</v>
      </c>
      <c r="E29" t="s">
        <v>92</v>
      </c>
      <c r="F29" s="6">
        <v>9500000</v>
      </c>
      <c r="G29" s="6">
        <v>0</v>
      </c>
      <c r="H29" s="6">
        <v>0</v>
      </c>
    </row>
    <row r="30" spans="1:8" outlineLevel="2" x14ac:dyDescent="0.3">
      <c r="A30" s="1" t="s">
        <v>25</v>
      </c>
      <c r="B30" s="1" t="s">
        <v>93</v>
      </c>
      <c r="C30" t="s">
        <v>12</v>
      </c>
      <c r="D30" s="1" t="s">
        <v>91</v>
      </c>
      <c r="E30" t="s">
        <v>94</v>
      </c>
      <c r="F30" s="6">
        <v>2000000</v>
      </c>
      <c r="G30" s="6">
        <v>0</v>
      </c>
      <c r="H30" s="6">
        <v>0</v>
      </c>
    </row>
    <row r="31" spans="1:8" outlineLevel="2" x14ac:dyDescent="0.3">
      <c r="A31" s="1" t="s">
        <v>25</v>
      </c>
      <c r="B31" s="1" t="s">
        <v>95</v>
      </c>
      <c r="C31" t="s">
        <v>12</v>
      </c>
      <c r="D31" s="1" t="s">
        <v>96</v>
      </c>
      <c r="E31" t="s">
        <v>97</v>
      </c>
      <c r="F31" s="6">
        <v>770000</v>
      </c>
      <c r="G31" s="6">
        <v>0</v>
      </c>
      <c r="H31" s="6">
        <v>0</v>
      </c>
    </row>
    <row r="32" spans="1:8" outlineLevel="2" x14ac:dyDescent="0.3">
      <c r="A32" s="1" t="s">
        <v>25</v>
      </c>
      <c r="B32" s="1" t="s">
        <v>98</v>
      </c>
      <c r="C32" t="s">
        <v>12</v>
      </c>
      <c r="D32" s="1" t="s">
        <v>99</v>
      </c>
      <c r="E32" t="s">
        <v>100</v>
      </c>
      <c r="F32" s="6">
        <v>500000</v>
      </c>
      <c r="G32" s="6">
        <v>0</v>
      </c>
      <c r="H32" s="6">
        <v>1</v>
      </c>
    </row>
    <row r="33" spans="1:8" outlineLevel="2" x14ac:dyDescent="0.3">
      <c r="A33" s="1" t="s">
        <v>25</v>
      </c>
      <c r="B33" s="1" t="s">
        <v>101</v>
      </c>
      <c r="C33" t="s">
        <v>12</v>
      </c>
      <c r="D33" s="1" t="s">
        <v>91</v>
      </c>
      <c r="E33" t="s">
        <v>102</v>
      </c>
      <c r="F33" s="6">
        <v>1700000</v>
      </c>
      <c r="G33" s="6">
        <v>0</v>
      </c>
      <c r="H33" s="6">
        <v>0</v>
      </c>
    </row>
    <row r="34" spans="1:8" outlineLevel="2" x14ac:dyDescent="0.3">
      <c r="A34" s="1" t="s">
        <v>25</v>
      </c>
      <c r="B34" s="1" t="s">
        <v>103</v>
      </c>
      <c r="C34" t="s">
        <v>14</v>
      </c>
      <c r="D34" s="1" t="s">
        <v>39</v>
      </c>
      <c r="E34" t="s">
        <v>104</v>
      </c>
      <c r="F34" s="6">
        <v>828660</v>
      </c>
      <c r="G34" s="6">
        <v>0</v>
      </c>
      <c r="H34" s="6">
        <v>0</v>
      </c>
    </row>
    <row r="35" spans="1:8" outlineLevel="2" x14ac:dyDescent="0.3">
      <c r="A35" s="1" t="s">
        <v>25</v>
      </c>
      <c r="B35" s="1" t="s">
        <v>105</v>
      </c>
      <c r="C35" t="s">
        <v>14</v>
      </c>
      <c r="D35" s="1" t="s">
        <v>106</v>
      </c>
      <c r="E35" t="s">
        <v>107</v>
      </c>
      <c r="F35" s="6">
        <v>1000000</v>
      </c>
      <c r="G35" s="6">
        <v>0</v>
      </c>
      <c r="H35" s="6">
        <v>0</v>
      </c>
    </row>
    <row r="36" spans="1:8" outlineLevel="2" x14ac:dyDescent="0.3">
      <c r="A36" s="1" t="s">
        <v>25</v>
      </c>
      <c r="B36" s="1" t="s">
        <v>108</v>
      </c>
      <c r="C36" t="s">
        <v>12</v>
      </c>
      <c r="D36" s="1" t="s">
        <v>109</v>
      </c>
      <c r="E36" t="s">
        <v>110</v>
      </c>
      <c r="F36" s="6">
        <v>1000000</v>
      </c>
      <c r="G36" s="6">
        <v>0</v>
      </c>
      <c r="H36" s="6">
        <v>0</v>
      </c>
    </row>
    <row r="37" spans="1:8" outlineLevel="2" x14ac:dyDescent="0.3">
      <c r="A37" s="7" t="s">
        <v>25</v>
      </c>
      <c r="B37" s="1" t="s">
        <v>111</v>
      </c>
      <c r="C37" t="s">
        <v>12</v>
      </c>
      <c r="D37" s="1" t="s">
        <v>112</v>
      </c>
      <c r="E37" t="s">
        <v>113</v>
      </c>
      <c r="F37" s="6">
        <v>1421332</v>
      </c>
      <c r="G37" s="6">
        <v>0</v>
      </c>
      <c r="H37" s="6">
        <v>0</v>
      </c>
    </row>
    <row r="38" spans="1:8" outlineLevel="1" x14ac:dyDescent="0.3">
      <c r="A38" s="1" t="s">
        <v>26</v>
      </c>
      <c r="B38" s="1"/>
      <c r="D38" s="1"/>
      <c r="F38" s="6">
        <f>SUBTOTAL(9,F28:F37)</f>
        <v>20819992</v>
      </c>
      <c r="G38" s="6">
        <f>SUBTOTAL(9,G28:G37)</f>
        <v>0</v>
      </c>
      <c r="H38" s="6">
        <f>SUBTOTAL(9,H28:H37)</f>
        <v>1</v>
      </c>
    </row>
    <row r="39" spans="1:8" outlineLevel="2" x14ac:dyDescent="0.3">
      <c r="A39" s="1" t="s">
        <v>35</v>
      </c>
      <c r="B39" s="1" t="s">
        <v>114</v>
      </c>
      <c r="C39" t="s">
        <v>12</v>
      </c>
      <c r="D39" s="1" t="s">
        <v>115</v>
      </c>
      <c r="E39" t="s">
        <v>116</v>
      </c>
      <c r="F39" s="6">
        <v>7123212</v>
      </c>
      <c r="G39" s="6">
        <v>0</v>
      </c>
      <c r="H39" s="6">
        <v>0</v>
      </c>
    </row>
    <row r="40" spans="1:8" outlineLevel="2" x14ac:dyDescent="0.3">
      <c r="A40" s="1" t="s">
        <v>35</v>
      </c>
      <c r="B40" s="1" t="s">
        <v>117</v>
      </c>
      <c r="C40" t="s">
        <v>12</v>
      </c>
      <c r="D40" s="1" t="s">
        <v>118</v>
      </c>
      <c r="E40" t="s">
        <v>119</v>
      </c>
      <c r="F40" s="6">
        <v>986126</v>
      </c>
      <c r="G40" s="6">
        <v>0</v>
      </c>
      <c r="H40" s="6">
        <v>0</v>
      </c>
    </row>
    <row r="41" spans="1:8" outlineLevel="2" x14ac:dyDescent="0.3">
      <c r="A41" s="7" t="s">
        <v>35</v>
      </c>
      <c r="B41" s="1" t="s">
        <v>120</v>
      </c>
      <c r="C41" t="s">
        <v>12</v>
      </c>
      <c r="D41" s="1" t="s">
        <v>121</v>
      </c>
      <c r="E41" t="s">
        <v>122</v>
      </c>
      <c r="F41" s="6">
        <v>2442039</v>
      </c>
      <c r="G41" s="6">
        <v>0</v>
      </c>
      <c r="H41" s="6">
        <v>0</v>
      </c>
    </row>
    <row r="42" spans="1:8" outlineLevel="1" x14ac:dyDescent="0.3">
      <c r="A42" s="1" t="s">
        <v>37</v>
      </c>
      <c r="B42" s="1"/>
      <c r="D42" s="1"/>
      <c r="F42" s="6">
        <f>SUBTOTAL(9,F39:F41)</f>
        <v>10551377</v>
      </c>
      <c r="G42" s="6">
        <f>SUBTOTAL(9,G39:G41)</f>
        <v>0</v>
      </c>
      <c r="H42" s="6">
        <f>SUBTOTAL(9,H39:H41)</f>
        <v>0</v>
      </c>
    </row>
    <row r="43" spans="1:8" outlineLevel="2" x14ac:dyDescent="0.3">
      <c r="A43" s="1" t="s">
        <v>16</v>
      </c>
      <c r="B43" s="1" t="s">
        <v>123</v>
      </c>
      <c r="C43" t="s">
        <v>12</v>
      </c>
      <c r="D43" s="1" t="s">
        <v>124</v>
      </c>
      <c r="E43" t="s">
        <v>125</v>
      </c>
      <c r="F43" s="6">
        <v>645218</v>
      </c>
      <c r="G43" s="6">
        <v>8</v>
      </c>
      <c r="H43" s="6">
        <v>0</v>
      </c>
    </row>
    <row r="44" spans="1:8" outlineLevel="2" x14ac:dyDescent="0.3">
      <c r="A44" s="1" t="s">
        <v>16</v>
      </c>
      <c r="B44" s="1" t="s">
        <v>126</v>
      </c>
      <c r="C44" t="s">
        <v>12</v>
      </c>
      <c r="D44" s="1" t="s">
        <v>127</v>
      </c>
      <c r="E44" t="s">
        <v>128</v>
      </c>
      <c r="F44" s="6">
        <v>1576610</v>
      </c>
      <c r="G44" s="6">
        <v>9</v>
      </c>
      <c r="H44" s="6">
        <v>0</v>
      </c>
    </row>
    <row r="45" spans="1:8" outlineLevel="2" x14ac:dyDescent="0.3">
      <c r="A45" s="1" t="s">
        <v>16</v>
      </c>
      <c r="B45" s="1" t="s">
        <v>129</v>
      </c>
      <c r="C45" t="s">
        <v>12</v>
      </c>
      <c r="D45" s="1" t="s">
        <v>130</v>
      </c>
      <c r="E45" t="s">
        <v>131</v>
      </c>
      <c r="F45" s="6">
        <v>9900000</v>
      </c>
      <c r="G45" s="6">
        <v>20</v>
      </c>
      <c r="H45" s="6">
        <v>0</v>
      </c>
    </row>
    <row r="46" spans="1:8" outlineLevel="2" x14ac:dyDescent="0.3">
      <c r="A46" s="1" t="s">
        <v>16</v>
      </c>
      <c r="B46" s="1" t="s">
        <v>132</v>
      </c>
      <c r="C46" t="s">
        <v>12</v>
      </c>
      <c r="D46" s="1" t="s">
        <v>133</v>
      </c>
      <c r="E46" t="s">
        <v>134</v>
      </c>
      <c r="F46" s="6">
        <v>13707565</v>
      </c>
      <c r="G46" s="6">
        <v>171</v>
      </c>
      <c r="H46" s="6">
        <v>0</v>
      </c>
    </row>
    <row r="47" spans="1:8" outlineLevel="2" x14ac:dyDescent="0.3">
      <c r="A47" s="1" t="s">
        <v>16</v>
      </c>
      <c r="B47" s="1" t="s">
        <v>135</v>
      </c>
      <c r="C47" t="s">
        <v>15</v>
      </c>
      <c r="D47" s="1" t="s">
        <v>136</v>
      </c>
      <c r="E47" t="s">
        <v>137</v>
      </c>
      <c r="F47" s="6">
        <v>4950000</v>
      </c>
      <c r="G47" s="6">
        <v>8</v>
      </c>
      <c r="H47" s="6">
        <v>0</v>
      </c>
    </row>
    <row r="48" spans="1:8" outlineLevel="2" x14ac:dyDescent="0.3">
      <c r="A48" s="1" t="s">
        <v>16</v>
      </c>
      <c r="B48" s="1" t="s">
        <v>138</v>
      </c>
      <c r="C48" t="s">
        <v>15</v>
      </c>
      <c r="D48" s="1" t="s">
        <v>139</v>
      </c>
      <c r="E48" t="s">
        <v>140</v>
      </c>
      <c r="F48" s="6">
        <v>4950000</v>
      </c>
      <c r="G48" s="6">
        <v>8</v>
      </c>
      <c r="H48" s="6">
        <v>0</v>
      </c>
    </row>
    <row r="49" spans="1:8" outlineLevel="2" x14ac:dyDescent="0.3">
      <c r="A49" s="1" t="s">
        <v>16</v>
      </c>
      <c r="B49" s="1" t="s">
        <v>141</v>
      </c>
      <c r="C49" t="s">
        <v>12</v>
      </c>
      <c r="D49" s="1" t="s">
        <v>142</v>
      </c>
      <c r="E49" t="s">
        <v>143</v>
      </c>
      <c r="F49" s="6">
        <v>626665</v>
      </c>
      <c r="G49" s="6">
        <v>3</v>
      </c>
      <c r="H49" s="6">
        <v>0</v>
      </c>
    </row>
    <row r="50" spans="1:8" outlineLevel="2" x14ac:dyDescent="0.3">
      <c r="A50" s="1" t="s">
        <v>16</v>
      </c>
      <c r="B50" s="1" t="s">
        <v>144</v>
      </c>
      <c r="C50" t="s">
        <v>15</v>
      </c>
      <c r="D50" s="1" t="s">
        <v>145</v>
      </c>
      <c r="E50" t="s">
        <v>146</v>
      </c>
      <c r="F50" s="6">
        <v>620811</v>
      </c>
      <c r="G50" s="6">
        <v>3</v>
      </c>
      <c r="H50" s="6">
        <v>0</v>
      </c>
    </row>
    <row r="51" spans="1:8" outlineLevel="2" x14ac:dyDescent="0.3">
      <c r="A51" s="1" t="s">
        <v>16</v>
      </c>
      <c r="B51" s="1" t="s">
        <v>147</v>
      </c>
      <c r="C51" t="s">
        <v>12</v>
      </c>
      <c r="D51" s="1" t="s">
        <v>148</v>
      </c>
      <c r="E51" t="s">
        <v>149</v>
      </c>
      <c r="F51" s="6">
        <v>7666919</v>
      </c>
      <c r="G51" s="6">
        <v>37</v>
      </c>
      <c r="H51" s="6">
        <v>0</v>
      </c>
    </row>
    <row r="52" spans="1:8" outlineLevel="2" x14ac:dyDescent="0.3">
      <c r="A52" s="1" t="s">
        <v>16</v>
      </c>
      <c r="B52" s="1" t="s">
        <v>150</v>
      </c>
      <c r="C52" t="s">
        <v>12</v>
      </c>
      <c r="D52" s="1" t="s">
        <v>151</v>
      </c>
      <c r="E52" t="s">
        <v>152</v>
      </c>
      <c r="F52" s="6">
        <v>717913</v>
      </c>
      <c r="G52" s="6">
        <v>1</v>
      </c>
      <c r="H52" s="6">
        <v>0</v>
      </c>
    </row>
    <row r="53" spans="1:8" outlineLevel="2" x14ac:dyDescent="0.3">
      <c r="A53" s="1" t="s">
        <v>16</v>
      </c>
      <c r="B53" s="1" t="s">
        <v>153</v>
      </c>
      <c r="C53" t="s">
        <v>12</v>
      </c>
      <c r="D53" s="1" t="s">
        <v>154</v>
      </c>
      <c r="E53" t="s">
        <v>155</v>
      </c>
      <c r="F53" s="6">
        <v>1277060</v>
      </c>
      <c r="G53" s="6">
        <v>7</v>
      </c>
      <c r="H53" s="6">
        <v>0</v>
      </c>
    </row>
    <row r="54" spans="1:8" outlineLevel="2" x14ac:dyDescent="0.3">
      <c r="A54" s="1" t="s">
        <v>16</v>
      </c>
      <c r="B54" s="1" t="s">
        <v>156</v>
      </c>
      <c r="C54" t="s">
        <v>12</v>
      </c>
      <c r="D54" s="1" t="s">
        <v>157</v>
      </c>
      <c r="E54" t="s">
        <v>158</v>
      </c>
      <c r="F54" s="6">
        <v>761500</v>
      </c>
      <c r="G54" s="6">
        <v>4</v>
      </c>
      <c r="H54" s="6">
        <v>0</v>
      </c>
    </row>
    <row r="55" spans="1:8" outlineLevel="2" x14ac:dyDescent="0.3">
      <c r="A55" s="1" t="s">
        <v>16</v>
      </c>
      <c r="B55" s="1" t="s">
        <v>159</v>
      </c>
      <c r="C55" t="s">
        <v>12</v>
      </c>
      <c r="D55" s="1" t="s">
        <v>160</v>
      </c>
      <c r="E55" t="s">
        <v>161</v>
      </c>
      <c r="F55" s="6">
        <v>720864</v>
      </c>
      <c r="G55" s="6">
        <v>4</v>
      </c>
      <c r="H55" s="6">
        <v>0</v>
      </c>
    </row>
    <row r="56" spans="1:8" outlineLevel="2" x14ac:dyDescent="0.3">
      <c r="A56" s="1" t="s">
        <v>16</v>
      </c>
      <c r="B56" s="1" t="s">
        <v>162</v>
      </c>
      <c r="C56" t="s">
        <v>12</v>
      </c>
      <c r="D56" s="1" t="s">
        <v>163</v>
      </c>
      <c r="E56" t="s">
        <v>164</v>
      </c>
      <c r="F56" s="6">
        <v>5451000</v>
      </c>
      <c r="G56" s="6">
        <v>58</v>
      </c>
      <c r="H56" s="6">
        <v>0</v>
      </c>
    </row>
    <row r="57" spans="1:8" outlineLevel="2" x14ac:dyDescent="0.3">
      <c r="A57" s="1" t="s">
        <v>16</v>
      </c>
      <c r="B57" s="1" t="s">
        <v>165</v>
      </c>
      <c r="C57" t="s">
        <v>12</v>
      </c>
      <c r="D57" s="1" t="s">
        <v>166</v>
      </c>
      <c r="E57" t="s">
        <v>167</v>
      </c>
      <c r="F57" s="6">
        <v>509321</v>
      </c>
      <c r="G57" s="6">
        <v>2</v>
      </c>
      <c r="H57" s="6">
        <v>0</v>
      </c>
    </row>
    <row r="58" spans="1:8" outlineLevel="2" x14ac:dyDescent="0.3">
      <c r="A58" s="1" t="s">
        <v>16</v>
      </c>
      <c r="B58" s="1" t="s">
        <v>168</v>
      </c>
      <c r="C58" t="s">
        <v>15</v>
      </c>
      <c r="D58" s="1" t="s">
        <v>169</v>
      </c>
      <c r="E58" t="s">
        <v>170</v>
      </c>
      <c r="F58" s="6">
        <v>720864</v>
      </c>
      <c r="G58" s="6">
        <v>4</v>
      </c>
      <c r="H58" s="6">
        <v>0</v>
      </c>
    </row>
    <row r="59" spans="1:8" outlineLevel="2" x14ac:dyDescent="0.3">
      <c r="A59" s="1" t="s">
        <v>16</v>
      </c>
      <c r="B59" s="1" t="s">
        <v>171</v>
      </c>
      <c r="C59" t="s">
        <v>15</v>
      </c>
      <c r="D59" s="1" t="s">
        <v>172</v>
      </c>
      <c r="E59" t="s">
        <v>173</v>
      </c>
      <c r="F59" s="6">
        <v>760500</v>
      </c>
      <c r="G59" s="6">
        <v>4</v>
      </c>
      <c r="H59" s="6">
        <v>0</v>
      </c>
    </row>
    <row r="60" spans="1:8" outlineLevel="2" x14ac:dyDescent="0.3">
      <c r="A60" s="1" t="s">
        <v>16</v>
      </c>
      <c r="B60" s="1" t="s">
        <v>174</v>
      </c>
      <c r="C60" t="s">
        <v>12</v>
      </c>
      <c r="D60" s="1" t="s">
        <v>175</v>
      </c>
      <c r="E60" t="s">
        <v>176</v>
      </c>
      <c r="F60" s="6">
        <v>1420853</v>
      </c>
      <c r="G60" s="6">
        <v>6</v>
      </c>
      <c r="H60" s="6">
        <v>0</v>
      </c>
    </row>
    <row r="61" spans="1:8" outlineLevel="2" x14ac:dyDescent="0.3">
      <c r="A61" s="1" t="s">
        <v>16</v>
      </c>
      <c r="B61" s="1" t="s">
        <v>177</v>
      </c>
      <c r="C61" t="s">
        <v>12</v>
      </c>
      <c r="D61" s="1" t="s">
        <v>178</v>
      </c>
      <c r="E61" t="s">
        <v>179</v>
      </c>
      <c r="F61" s="6">
        <v>599826</v>
      </c>
      <c r="G61" s="6">
        <v>2</v>
      </c>
      <c r="H61" s="6">
        <v>1</v>
      </c>
    </row>
    <row r="62" spans="1:8" outlineLevel="2" x14ac:dyDescent="0.3">
      <c r="A62" s="1" t="s">
        <v>16</v>
      </c>
      <c r="B62" s="1" t="s">
        <v>180</v>
      </c>
      <c r="C62" t="s">
        <v>12</v>
      </c>
      <c r="D62" s="1" t="s">
        <v>181</v>
      </c>
      <c r="E62" t="s">
        <v>182</v>
      </c>
      <c r="F62" s="6">
        <v>559706</v>
      </c>
      <c r="G62" s="6">
        <v>2</v>
      </c>
      <c r="H62" s="6">
        <v>1</v>
      </c>
    </row>
    <row r="63" spans="1:8" outlineLevel="2" x14ac:dyDescent="0.3">
      <c r="A63" s="1" t="s">
        <v>16</v>
      </c>
      <c r="B63" s="1" t="s">
        <v>183</v>
      </c>
      <c r="C63" t="s">
        <v>15</v>
      </c>
      <c r="D63" s="1" t="s">
        <v>184</v>
      </c>
      <c r="E63" t="s">
        <v>185</v>
      </c>
      <c r="F63" s="6">
        <v>601698</v>
      </c>
      <c r="G63" s="6">
        <v>2</v>
      </c>
      <c r="H63" s="6">
        <v>0</v>
      </c>
    </row>
    <row r="64" spans="1:8" outlineLevel="2" x14ac:dyDescent="0.3">
      <c r="A64" s="7" t="s">
        <v>16</v>
      </c>
      <c r="B64" s="1" t="s">
        <v>186</v>
      </c>
      <c r="C64" t="s">
        <v>15</v>
      </c>
      <c r="D64" s="1" t="s">
        <v>187</v>
      </c>
      <c r="E64" t="s">
        <v>188</v>
      </c>
      <c r="F64" s="6">
        <v>592590</v>
      </c>
      <c r="G64" s="6">
        <v>2</v>
      </c>
      <c r="H64" s="6">
        <v>0</v>
      </c>
    </row>
    <row r="65" spans="1:8" outlineLevel="1" x14ac:dyDescent="0.3">
      <c r="A65" s="1" t="s">
        <v>21</v>
      </c>
      <c r="B65" s="1"/>
      <c r="D65" s="1"/>
      <c r="F65" s="6">
        <f>SUBTOTAL(9,F43:F64)</f>
        <v>59337483</v>
      </c>
      <c r="G65" s="6">
        <f>SUBTOTAL(9,G43:G64)</f>
        <v>365</v>
      </c>
      <c r="H65" s="6">
        <f>SUBTOTAL(9,H43:H64)</f>
        <v>2</v>
      </c>
    </row>
    <row r="66" spans="1:8" outlineLevel="2" x14ac:dyDescent="0.3">
      <c r="A66" s="1" t="s">
        <v>30</v>
      </c>
      <c r="B66" s="1" t="s">
        <v>189</v>
      </c>
      <c r="C66" t="s">
        <v>14</v>
      </c>
      <c r="D66" s="1" t="s">
        <v>190</v>
      </c>
      <c r="E66" t="s">
        <v>191</v>
      </c>
      <c r="F66" s="6">
        <v>1000000</v>
      </c>
      <c r="G66" s="6">
        <v>0</v>
      </c>
      <c r="H66" s="6">
        <v>0</v>
      </c>
    </row>
    <row r="67" spans="1:8" outlineLevel="2" x14ac:dyDescent="0.3">
      <c r="A67" s="1" t="s">
        <v>30</v>
      </c>
      <c r="B67" s="1" t="s">
        <v>192</v>
      </c>
      <c r="C67" t="s">
        <v>12</v>
      </c>
      <c r="D67" s="1" t="s">
        <v>193</v>
      </c>
      <c r="E67" t="s">
        <v>194</v>
      </c>
      <c r="F67" s="6">
        <v>551972</v>
      </c>
      <c r="G67" s="6">
        <v>0</v>
      </c>
      <c r="H67" s="6">
        <v>0</v>
      </c>
    </row>
    <row r="68" spans="1:8" outlineLevel="2" x14ac:dyDescent="0.3">
      <c r="A68" s="1" t="s">
        <v>30</v>
      </c>
      <c r="B68" s="1" t="s">
        <v>195</v>
      </c>
      <c r="C68" t="s">
        <v>12</v>
      </c>
      <c r="D68" s="1" t="s">
        <v>196</v>
      </c>
      <c r="E68" t="s">
        <v>197</v>
      </c>
      <c r="F68" s="6">
        <v>500000</v>
      </c>
      <c r="G68" s="6">
        <v>1</v>
      </c>
      <c r="H68" s="6">
        <v>0</v>
      </c>
    </row>
    <row r="69" spans="1:8" outlineLevel="2" x14ac:dyDescent="0.3">
      <c r="A69" s="7" t="s">
        <v>30</v>
      </c>
      <c r="B69" s="1" t="s">
        <v>198</v>
      </c>
      <c r="C69" t="s">
        <v>14</v>
      </c>
      <c r="D69" s="1" t="s">
        <v>199</v>
      </c>
      <c r="E69" t="s">
        <v>200</v>
      </c>
      <c r="F69" s="6">
        <v>571078</v>
      </c>
      <c r="G69" s="6">
        <v>0</v>
      </c>
      <c r="H69" s="6">
        <v>0</v>
      </c>
    </row>
    <row r="70" spans="1:8" outlineLevel="1" x14ac:dyDescent="0.3">
      <c r="A70" s="1" t="s">
        <v>31</v>
      </c>
      <c r="B70" s="1"/>
      <c r="D70" s="1"/>
      <c r="F70" s="6">
        <f>SUBTOTAL(9,F66:F69)</f>
        <v>2623050</v>
      </c>
      <c r="G70" s="6">
        <f>SUBTOTAL(9,G66:G69)</f>
        <v>1</v>
      </c>
      <c r="H70" s="6">
        <f>SUBTOTAL(9,H66:H69)</f>
        <v>0</v>
      </c>
    </row>
    <row r="71" spans="1:8" outlineLevel="2" x14ac:dyDescent="0.3">
      <c r="A71" s="1" t="s">
        <v>17</v>
      </c>
      <c r="B71" s="1" t="s">
        <v>201</v>
      </c>
      <c r="C71" t="s">
        <v>12</v>
      </c>
      <c r="D71" s="1" t="s">
        <v>202</v>
      </c>
      <c r="E71" t="s">
        <v>203</v>
      </c>
      <c r="F71" s="6">
        <v>521603</v>
      </c>
      <c r="G71" s="6">
        <v>2</v>
      </c>
      <c r="H71" s="6">
        <v>1</v>
      </c>
    </row>
    <row r="72" spans="1:8" outlineLevel="2" x14ac:dyDescent="0.3">
      <c r="A72" s="1" t="s">
        <v>17</v>
      </c>
      <c r="B72" s="1" t="s">
        <v>204</v>
      </c>
      <c r="C72" t="s">
        <v>12</v>
      </c>
      <c r="D72" s="1" t="s">
        <v>205</v>
      </c>
      <c r="E72" t="s">
        <v>206</v>
      </c>
      <c r="F72" s="6">
        <v>1183290</v>
      </c>
      <c r="G72" s="6">
        <v>1</v>
      </c>
      <c r="H72" s="6">
        <v>0</v>
      </c>
    </row>
    <row r="73" spans="1:8" outlineLevel="2" x14ac:dyDescent="0.3">
      <c r="A73" s="1" t="s">
        <v>17</v>
      </c>
      <c r="B73" s="1" t="s">
        <v>207</v>
      </c>
      <c r="C73" t="s">
        <v>12</v>
      </c>
      <c r="D73" s="1" t="s">
        <v>208</v>
      </c>
      <c r="E73" t="s">
        <v>209</v>
      </c>
      <c r="F73" s="6">
        <v>533120</v>
      </c>
      <c r="G73" s="6">
        <v>5</v>
      </c>
      <c r="H73" s="6">
        <v>0</v>
      </c>
    </row>
    <row r="74" spans="1:8" outlineLevel="2" x14ac:dyDescent="0.3">
      <c r="A74" s="1" t="s">
        <v>17</v>
      </c>
      <c r="B74" s="1" t="s">
        <v>210</v>
      </c>
      <c r="C74" t="s">
        <v>12</v>
      </c>
      <c r="D74" s="1" t="s">
        <v>211</v>
      </c>
      <c r="E74" t="s">
        <v>212</v>
      </c>
      <c r="F74" s="6">
        <v>517406</v>
      </c>
      <c r="G74" s="6">
        <v>2</v>
      </c>
      <c r="H74" s="6">
        <v>0</v>
      </c>
    </row>
    <row r="75" spans="1:8" outlineLevel="2" x14ac:dyDescent="0.3">
      <c r="A75" s="1" t="s">
        <v>17</v>
      </c>
      <c r="B75" s="1" t="s">
        <v>213</v>
      </c>
      <c r="C75" t="s">
        <v>12</v>
      </c>
      <c r="D75" s="1" t="s">
        <v>214</v>
      </c>
      <c r="E75" t="s">
        <v>215</v>
      </c>
      <c r="F75" s="6">
        <v>728374</v>
      </c>
      <c r="G75" s="6">
        <v>1</v>
      </c>
      <c r="H75" s="6">
        <v>0</v>
      </c>
    </row>
    <row r="76" spans="1:8" outlineLevel="2" x14ac:dyDescent="0.3">
      <c r="A76" s="1" t="s">
        <v>17</v>
      </c>
      <c r="B76" s="1" t="s">
        <v>216</v>
      </c>
      <c r="C76" t="s">
        <v>15</v>
      </c>
      <c r="D76" s="1" t="s">
        <v>217</v>
      </c>
      <c r="E76" t="s">
        <v>218</v>
      </c>
      <c r="F76" s="6">
        <v>789043</v>
      </c>
      <c r="G76" s="6"/>
      <c r="H76" s="6"/>
    </row>
    <row r="77" spans="1:8" outlineLevel="2" x14ac:dyDescent="0.3">
      <c r="A77" s="1" t="s">
        <v>17</v>
      </c>
      <c r="B77" s="1" t="s">
        <v>219</v>
      </c>
      <c r="C77" t="s">
        <v>12</v>
      </c>
      <c r="D77" s="1" t="s">
        <v>220</v>
      </c>
      <c r="E77" t="s">
        <v>221</v>
      </c>
      <c r="F77" s="6">
        <v>648622</v>
      </c>
      <c r="G77" s="6">
        <v>2</v>
      </c>
      <c r="H77" s="6">
        <v>0</v>
      </c>
    </row>
    <row r="78" spans="1:8" outlineLevel="2" x14ac:dyDescent="0.3">
      <c r="A78" s="1" t="s">
        <v>17</v>
      </c>
      <c r="B78" s="1" t="s">
        <v>222</v>
      </c>
      <c r="C78" t="s">
        <v>12</v>
      </c>
      <c r="D78" s="1" t="s">
        <v>223</v>
      </c>
      <c r="E78" t="s">
        <v>224</v>
      </c>
      <c r="F78" s="6">
        <v>568658</v>
      </c>
      <c r="G78" s="6">
        <v>3</v>
      </c>
      <c r="H78" s="6">
        <v>0</v>
      </c>
    </row>
    <row r="79" spans="1:8" outlineLevel="2" x14ac:dyDescent="0.3">
      <c r="A79" s="1" t="s">
        <v>17</v>
      </c>
      <c r="B79" s="1" t="s">
        <v>225</v>
      </c>
      <c r="C79" t="s">
        <v>14</v>
      </c>
      <c r="D79" s="1" t="s">
        <v>226</v>
      </c>
      <c r="E79" t="s">
        <v>227</v>
      </c>
      <c r="F79" s="6">
        <v>574203</v>
      </c>
      <c r="G79" s="6">
        <v>1</v>
      </c>
      <c r="H79" s="6">
        <v>1</v>
      </c>
    </row>
    <row r="80" spans="1:8" outlineLevel="2" x14ac:dyDescent="0.3">
      <c r="A80" s="1" t="s">
        <v>17</v>
      </c>
      <c r="B80" s="1" t="s">
        <v>228</v>
      </c>
      <c r="C80" t="s">
        <v>12</v>
      </c>
      <c r="D80" s="1" t="s">
        <v>229</v>
      </c>
      <c r="E80" t="s">
        <v>230</v>
      </c>
      <c r="F80" s="6">
        <v>1251728</v>
      </c>
      <c r="G80" s="6">
        <v>1</v>
      </c>
      <c r="H80" s="6">
        <v>0</v>
      </c>
    </row>
    <row r="81" spans="1:8" outlineLevel="2" x14ac:dyDescent="0.3">
      <c r="A81" s="1" t="s">
        <v>17</v>
      </c>
      <c r="B81" s="1" t="s">
        <v>231</v>
      </c>
      <c r="C81" t="s">
        <v>12</v>
      </c>
      <c r="D81" s="1" t="s">
        <v>232</v>
      </c>
      <c r="E81" t="s">
        <v>233</v>
      </c>
      <c r="F81" s="6">
        <v>575562</v>
      </c>
      <c r="G81" s="6">
        <v>2</v>
      </c>
      <c r="H81" s="6">
        <v>0</v>
      </c>
    </row>
    <row r="82" spans="1:8" outlineLevel="2" x14ac:dyDescent="0.3">
      <c r="A82" s="1" t="s">
        <v>17</v>
      </c>
      <c r="B82" s="1" t="s">
        <v>234</v>
      </c>
      <c r="C82" t="s">
        <v>12</v>
      </c>
      <c r="D82" s="1" t="s">
        <v>235</v>
      </c>
      <c r="E82" t="s">
        <v>236</v>
      </c>
      <c r="F82" s="6">
        <v>560855</v>
      </c>
      <c r="G82" s="6">
        <v>1</v>
      </c>
      <c r="H82" s="6">
        <v>1</v>
      </c>
    </row>
    <row r="83" spans="1:8" outlineLevel="2" x14ac:dyDescent="0.3">
      <c r="A83" s="1" t="s">
        <v>17</v>
      </c>
      <c r="B83" s="1" t="s">
        <v>237</v>
      </c>
      <c r="C83" t="s">
        <v>12</v>
      </c>
      <c r="D83" s="1" t="s">
        <v>238</v>
      </c>
      <c r="E83" t="s">
        <v>239</v>
      </c>
      <c r="F83" s="6">
        <v>517347</v>
      </c>
      <c r="G83" s="6">
        <v>2</v>
      </c>
      <c r="H83" s="6">
        <v>0</v>
      </c>
    </row>
    <row r="84" spans="1:8" outlineLevel="2" x14ac:dyDescent="0.3">
      <c r="A84" s="1" t="s">
        <v>17</v>
      </c>
      <c r="B84" s="1" t="s">
        <v>240</v>
      </c>
      <c r="C84" t="s">
        <v>12</v>
      </c>
      <c r="D84" s="1" t="s">
        <v>241</v>
      </c>
      <c r="E84" t="s">
        <v>242</v>
      </c>
      <c r="F84" s="6">
        <v>540424</v>
      </c>
      <c r="G84" s="6">
        <v>2</v>
      </c>
      <c r="H84" s="6">
        <v>0</v>
      </c>
    </row>
    <row r="85" spans="1:8" outlineLevel="2" x14ac:dyDescent="0.3">
      <c r="A85" s="1" t="s">
        <v>17</v>
      </c>
      <c r="B85" s="1" t="s">
        <v>243</v>
      </c>
      <c r="C85" t="s">
        <v>12</v>
      </c>
      <c r="D85" s="1" t="s">
        <v>244</v>
      </c>
      <c r="E85" t="s">
        <v>245</v>
      </c>
      <c r="F85" s="6">
        <v>514848</v>
      </c>
      <c r="G85" s="6">
        <v>3</v>
      </c>
      <c r="H85" s="6">
        <v>0</v>
      </c>
    </row>
    <row r="86" spans="1:8" outlineLevel="2" x14ac:dyDescent="0.3">
      <c r="A86" s="1" t="s">
        <v>17</v>
      </c>
      <c r="B86" s="1" t="s">
        <v>246</v>
      </c>
      <c r="C86" t="s">
        <v>14</v>
      </c>
      <c r="D86" s="1" t="s">
        <v>247</v>
      </c>
      <c r="E86" t="s">
        <v>248</v>
      </c>
      <c r="F86" s="6">
        <v>634450</v>
      </c>
      <c r="G86" s="6">
        <v>2</v>
      </c>
      <c r="H86" s="6">
        <v>0</v>
      </c>
    </row>
    <row r="87" spans="1:8" outlineLevel="2" x14ac:dyDescent="0.3">
      <c r="A87" s="1" t="s">
        <v>17</v>
      </c>
      <c r="B87" s="1" t="s">
        <v>249</v>
      </c>
      <c r="C87" t="s">
        <v>12</v>
      </c>
      <c r="D87" s="1" t="s">
        <v>250</v>
      </c>
      <c r="E87" t="s">
        <v>251</v>
      </c>
      <c r="F87" s="6">
        <v>674945</v>
      </c>
      <c r="G87" s="6">
        <v>2</v>
      </c>
      <c r="H87" s="6">
        <v>1</v>
      </c>
    </row>
    <row r="88" spans="1:8" outlineLevel="2" x14ac:dyDescent="0.3">
      <c r="A88" s="1" t="s">
        <v>17</v>
      </c>
      <c r="B88" s="1" t="s">
        <v>252</v>
      </c>
      <c r="C88" t="s">
        <v>12</v>
      </c>
      <c r="D88" s="1" t="s">
        <v>253</v>
      </c>
      <c r="E88" t="s">
        <v>254</v>
      </c>
      <c r="F88" s="6">
        <v>592336</v>
      </c>
      <c r="G88" s="6">
        <v>2</v>
      </c>
      <c r="H88" s="6">
        <v>0</v>
      </c>
    </row>
    <row r="89" spans="1:8" outlineLevel="2" x14ac:dyDescent="0.3">
      <c r="A89" s="1" t="s">
        <v>17</v>
      </c>
      <c r="B89" s="1" t="s">
        <v>255</v>
      </c>
      <c r="C89" t="s">
        <v>12</v>
      </c>
      <c r="D89" s="1" t="s">
        <v>256</v>
      </c>
      <c r="E89" t="s">
        <v>257</v>
      </c>
      <c r="F89" s="6">
        <v>550223</v>
      </c>
      <c r="G89" s="6">
        <v>2</v>
      </c>
      <c r="H89" s="6">
        <v>0</v>
      </c>
    </row>
    <row r="90" spans="1:8" outlineLevel="2" x14ac:dyDescent="0.3">
      <c r="A90" s="1" t="s">
        <v>17</v>
      </c>
      <c r="B90" s="1" t="s">
        <v>258</v>
      </c>
      <c r="C90" t="s">
        <v>12</v>
      </c>
      <c r="D90" s="1" t="s">
        <v>259</v>
      </c>
      <c r="E90" t="s">
        <v>260</v>
      </c>
      <c r="F90" s="6">
        <v>811350</v>
      </c>
      <c r="G90" s="6">
        <v>3</v>
      </c>
      <c r="H90" s="6">
        <v>0</v>
      </c>
    </row>
    <row r="91" spans="1:8" outlineLevel="2" x14ac:dyDescent="0.3">
      <c r="A91" s="7" t="s">
        <v>17</v>
      </c>
      <c r="B91" s="1" t="s">
        <v>261</v>
      </c>
      <c r="C91" t="s">
        <v>12</v>
      </c>
      <c r="D91" s="1" t="s">
        <v>262</v>
      </c>
      <c r="E91" t="s">
        <v>263</v>
      </c>
      <c r="F91" s="6">
        <v>642772</v>
      </c>
      <c r="G91" s="6">
        <v>2</v>
      </c>
      <c r="H91" s="6">
        <v>1</v>
      </c>
    </row>
    <row r="92" spans="1:8" outlineLevel="1" x14ac:dyDescent="0.3">
      <c r="A92" s="1" t="s">
        <v>22</v>
      </c>
      <c r="B92" s="1"/>
      <c r="D92" s="1"/>
      <c r="F92" s="6">
        <f>SUBTOTAL(9,F71:F91)</f>
        <v>13931159</v>
      </c>
      <c r="G92" s="6">
        <f>SUBTOTAL(9,G71:G91)</f>
        <v>41</v>
      </c>
      <c r="H92" s="6">
        <f>SUBTOTAL(9,H71:H91)</f>
        <v>5</v>
      </c>
    </row>
    <row r="93" spans="1:8" outlineLevel="2" x14ac:dyDescent="0.3">
      <c r="A93" s="1" t="s">
        <v>18</v>
      </c>
      <c r="B93" s="1" t="s">
        <v>264</v>
      </c>
      <c r="C93" t="s">
        <v>12</v>
      </c>
      <c r="D93" s="1" t="s">
        <v>41</v>
      </c>
      <c r="E93" t="s">
        <v>265</v>
      </c>
      <c r="F93" s="6">
        <v>1800000</v>
      </c>
      <c r="G93" s="6"/>
      <c r="H93" s="6"/>
    </row>
    <row r="94" spans="1:8" outlineLevel="2" x14ac:dyDescent="0.3">
      <c r="A94" s="1" t="s">
        <v>18</v>
      </c>
      <c r="B94" s="1" t="s">
        <v>266</v>
      </c>
      <c r="C94" t="s">
        <v>12</v>
      </c>
      <c r="D94" s="1" t="s">
        <v>267</v>
      </c>
      <c r="E94" t="s">
        <v>268</v>
      </c>
      <c r="F94" s="6">
        <v>1080000</v>
      </c>
      <c r="G94" s="6"/>
      <c r="H94" s="6"/>
    </row>
    <row r="95" spans="1:8" outlineLevel="2" x14ac:dyDescent="0.3">
      <c r="A95" s="1" t="s">
        <v>18</v>
      </c>
      <c r="B95" s="1" t="s">
        <v>269</v>
      </c>
      <c r="C95" t="s">
        <v>12</v>
      </c>
      <c r="D95" s="1" t="s">
        <v>41</v>
      </c>
      <c r="E95" t="s">
        <v>270</v>
      </c>
      <c r="F95" s="6">
        <v>600000</v>
      </c>
      <c r="G95" s="6"/>
      <c r="H95" s="6"/>
    </row>
    <row r="96" spans="1:8" outlineLevel="2" x14ac:dyDescent="0.3">
      <c r="A96" s="1" t="s">
        <v>18</v>
      </c>
      <c r="B96" s="1" t="s">
        <v>271</v>
      </c>
      <c r="C96" t="s">
        <v>12</v>
      </c>
      <c r="D96" s="1" t="s">
        <v>41</v>
      </c>
      <c r="E96" t="s">
        <v>272</v>
      </c>
      <c r="F96" s="6">
        <v>800000</v>
      </c>
      <c r="G96" s="6"/>
      <c r="H96" s="6"/>
    </row>
    <row r="97" spans="1:8" outlineLevel="2" x14ac:dyDescent="0.3">
      <c r="A97" s="1" t="s">
        <v>18</v>
      </c>
      <c r="B97" s="1" t="s">
        <v>273</v>
      </c>
      <c r="C97" t="s">
        <v>12</v>
      </c>
      <c r="D97" s="1" t="s">
        <v>274</v>
      </c>
      <c r="E97" t="s">
        <v>275</v>
      </c>
      <c r="F97" s="6">
        <v>894274</v>
      </c>
      <c r="G97" s="6"/>
      <c r="H97" s="6"/>
    </row>
    <row r="98" spans="1:8" outlineLevel="2" x14ac:dyDescent="0.3">
      <c r="A98" s="7" t="s">
        <v>18</v>
      </c>
      <c r="B98" s="1" t="s">
        <v>276</v>
      </c>
      <c r="C98" t="s">
        <v>12</v>
      </c>
      <c r="D98" s="1" t="s">
        <v>39</v>
      </c>
      <c r="E98" t="s">
        <v>277</v>
      </c>
      <c r="F98" s="6">
        <v>500000</v>
      </c>
      <c r="G98" s="6"/>
      <c r="H98" s="6"/>
    </row>
    <row r="99" spans="1:8" outlineLevel="1" x14ac:dyDescent="0.3">
      <c r="A99" s="7" t="s">
        <v>23</v>
      </c>
      <c r="B99" s="1"/>
      <c r="D99" s="1"/>
      <c r="F99" s="6">
        <f>SUBTOTAL(9,F93:F98)</f>
        <v>5674274</v>
      </c>
      <c r="G99" s="6">
        <f>SUBTOTAL(9,G93:G98)</f>
        <v>0</v>
      </c>
      <c r="H99" s="6">
        <f>SUBTOTAL(9,H93:H98)</f>
        <v>0</v>
      </c>
    </row>
    <row r="100" spans="1:8" outlineLevel="2" x14ac:dyDescent="0.3">
      <c r="A100" s="7" t="s">
        <v>28</v>
      </c>
      <c r="B100" s="1" t="s">
        <v>278</v>
      </c>
      <c r="C100" t="s">
        <v>12</v>
      </c>
      <c r="D100" s="1" t="s">
        <v>279</v>
      </c>
      <c r="E100" t="s">
        <v>280</v>
      </c>
      <c r="F100" s="6">
        <v>80233255</v>
      </c>
      <c r="G100" s="6">
        <v>278</v>
      </c>
      <c r="H100" s="6">
        <v>0</v>
      </c>
    </row>
    <row r="101" spans="1:8" outlineLevel="1" x14ac:dyDescent="0.3">
      <c r="A101" s="1" t="s">
        <v>29</v>
      </c>
      <c r="B101" s="1"/>
      <c r="D101" s="1"/>
      <c r="F101" s="6">
        <f>SUBTOTAL(9,F100:F100)</f>
        <v>80233255</v>
      </c>
      <c r="G101" s="6">
        <f>SUBTOTAL(9,G100:G100)</f>
        <v>278</v>
      </c>
      <c r="H101" s="6">
        <f>SUBTOTAL(9,H100:H100)</f>
        <v>0</v>
      </c>
    </row>
    <row r="102" spans="1:8" x14ac:dyDescent="0.3">
      <c r="A102" s="1" t="s">
        <v>24</v>
      </c>
      <c r="B102" s="1"/>
      <c r="D102" s="1"/>
      <c r="F102" s="6">
        <f>SUBTOTAL(9,F8:F100)</f>
        <v>228862891</v>
      </c>
      <c r="G102" s="6">
        <f>SUBTOTAL(9,G8:G100)</f>
        <v>685</v>
      </c>
      <c r="H102" s="6">
        <f>SUBTOTAL(9,H8:H100)</f>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Domansky, Scott</dc:creator>
  <cp:lastModifiedBy>Callison, Moon</cp:lastModifiedBy>
  <dcterms:created xsi:type="dcterms:W3CDTF">2018-12-03T22:59:04Z</dcterms:created>
  <dcterms:modified xsi:type="dcterms:W3CDTF">2024-08-07T20:21:06Z</dcterms:modified>
</cp:coreProperties>
</file>