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allism\OneDrive - City of Seattle\Desktop\"/>
    </mc:Choice>
  </mc:AlternateContent>
  <xr:revisionPtr revIDLastSave="0" documentId="13_ncr:1_{62C1F8E2-ACAF-42F3-8AA2-4B73F2035835}" xr6:coauthVersionLast="47" xr6:coauthVersionMax="47" xr10:uidLastSave="{00000000-0000-0000-0000-000000000000}"/>
  <bookViews>
    <workbookView xWindow="-110" yWindow="-110" windowWidth="19420" windowHeight="10420" xr2:uid="{40CC2984-8280-4163-A0DF-FF9864B89EEE}"/>
  </bookViews>
  <sheets>
    <sheet name="February 500K" sheetId="1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11" l="1"/>
  <c r="G79" i="11"/>
  <c r="F79" i="11"/>
  <c r="H77" i="11"/>
  <c r="G77" i="11"/>
  <c r="F77" i="11"/>
  <c r="H74" i="11"/>
  <c r="G74" i="11"/>
  <c r="F74" i="11"/>
  <c r="H55" i="11"/>
  <c r="G55" i="11"/>
  <c r="F55" i="11"/>
  <c r="H45" i="11"/>
  <c r="G45" i="11"/>
  <c r="F45" i="11"/>
  <c r="H35" i="11"/>
  <c r="G35" i="11"/>
  <c r="F35" i="11"/>
  <c r="H33" i="11"/>
  <c r="G33" i="11"/>
  <c r="F33" i="11"/>
  <c r="H31" i="11"/>
  <c r="G31" i="11"/>
  <c r="F31" i="11"/>
  <c r="H25" i="11"/>
  <c r="G25" i="11"/>
  <c r="F25" i="11"/>
  <c r="H23" i="11"/>
  <c r="G23" i="11"/>
  <c r="F23" i="11"/>
  <c r="H21" i="11"/>
  <c r="G21" i="11"/>
  <c r="F21" i="11"/>
  <c r="H16" i="11"/>
  <c r="H80" i="11" s="1"/>
  <c r="G16" i="11"/>
  <c r="G80" i="11" s="1"/>
  <c r="F16" i="11"/>
  <c r="F80" i="11" s="1"/>
</calcChain>
</file>

<file path=xl/sharedStrings.xml><?xml version="1.0" encoding="utf-8"?>
<sst xmlns="http://schemas.openxmlformats.org/spreadsheetml/2006/main" count="325" uniqueCount="216">
  <si>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</si>
  <si>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</si>
  <si>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</si>
  <si>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</si>
  <si>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</si>
  <si>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</si>
  <si>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</si>
  <si>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</si>
  <si>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</si>
  <si>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</si>
  <si>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</si>
  <si>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</si>
  <si>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</si>
  <si>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</si>
  <si>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</si>
  <si>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</si>
  <si>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</si>
  <si>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</si>
  <si>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</si>
  <si>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</si>
  <si>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</si>
  <si>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</si>
  <si>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</si>
  <si>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</si>
  <si>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</si>
  <si>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</si>
  <si>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</si>
  <si>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</si>
  <si>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</si>
  <si>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</si>
  <si>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Phased Project Permit</t>
  </si>
  <si>
    <t>Phased Project Permit Total</t>
  </si>
  <si>
    <t>Construction Permit-Single Family/Duplex-Add/Alt</t>
  </si>
  <si>
    <t>Establish use as rowhouse and construct new townhouse building, per plan.</t>
  </si>
  <si>
    <t>Construction Permit-Single Family/Duplex-Add/Alt Total</t>
  </si>
  <si>
    <t>401 UNION ST</t>
  </si>
  <si>
    <t>Construction Permit-Commercial-New</t>
  </si>
  <si>
    <t>Construction Permit-Institutional-New</t>
  </si>
  <si>
    <t>Construction Permit-Commercial-New Total</t>
  </si>
  <si>
    <t>Construction Permit-Institutional-New Total</t>
  </si>
  <si>
    <t>151 NE 103RD ST</t>
  </si>
  <si>
    <t>1201 3RD AVE</t>
  </si>
  <si>
    <t>1705 NE PACIFIC ST</t>
  </si>
  <si>
    <t>Establish use as single family residence with attached accessory dwelling unit per land use code. Construct new two family dwelling, per plan.</t>
  </si>
  <si>
    <t>February</t>
  </si>
  <si>
    <t>6991309-BK</t>
  </si>
  <si>
    <t>651 N 34TH ST</t>
  </si>
  <si>
    <t>Construct blanket permit tenant improvements to future tenant on the third floor of existing commercial building, per plan.</t>
  </si>
  <si>
    <t>6994336-BK</t>
  </si>
  <si>
    <t>400 FAIRVIEW AVE N</t>
  </si>
  <si>
    <t>Construct blanket permit tenant improvements to future tenant on the 10th floor of existing commercial building, per plan.</t>
  </si>
  <si>
    <t>6999041-BK</t>
  </si>
  <si>
    <t>900 4TH AVE</t>
  </si>
  <si>
    <t>Construct blanket permit tenant improvements to future tenant on the 15th floor of existing commercial building, per plan.</t>
  </si>
  <si>
    <t>7001711-BK</t>
  </si>
  <si>
    <t>919 4TH AVE</t>
  </si>
  <si>
    <t>Construct blanket permit tenant improvements to future tenant on floors: 9, 12, 14, 15, and 16 of existing commercial building, per plan.</t>
  </si>
  <si>
    <t>6960409-BK</t>
  </si>
  <si>
    <t>700 5TH AVE</t>
  </si>
  <si>
    <t>Construct blanket permit tenant improvements to future tenant on the 35th and 36th floors of existing commercial building, per plan.</t>
  </si>
  <si>
    <t>6960412-BK</t>
  </si>
  <si>
    <t>Construct blanket permit tenant improvements to future tenant on the 30th and 34th floors of existing commercial building, per plan.</t>
  </si>
  <si>
    <t>7004871-BK</t>
  </si>
  <si>
    <t>Construct blanket permit tenant improvements to future tenant on the 20th floor of existing commercial building, per plan.</t>
  </si>
  <si>
    <t>7007593-BK</t>
  </si>
  <si>
    <t>1101 MADISON ST</t>
  </si>
  <si>
    <t>Expansion of the existing urology clinic on the 14th floor.  The expansion includes minor remodel of the adjacent suite for addition exam rooms and staff work areas as well as remodel of the existing reception/waiting areas and reconfiguration of existing offices into exam rooms.</t>
  </si>
  <si>
    <t>6981081-CN</t>
  </si>
  <si>
    <t>920 5TH AVE</t>
  </si>
  <si>
    <t>Construct tenant improvements to existing commercial building on level 11 south portion tenant (Wave Space), occupy per plan. Mechanical Included.</t>
  </si>
  <si>
    <t>6987185-CN</t>
  </si>
  <si>
    <t>Construct tenant improvements for office on level 34 of  a commercial building, occupy per plan</t>
  </si>
  <si>
    <t>6952243-CN</t>
  </si>
  <si>
    <t>5221 15TH AVE NW</t>
  </si>
  <si>
    <t>Construct addition and substantial alterations to existing restaurant (Starbucks), per plan.  Mechanical work included, this permit.</t>
  </si>
  <si>
    <t>6957848-CN</t>
  </si>
  <si>
    <t>207 S HORTON ST</t>
  </si>
  <si>
    <t>Construct alterations to existing industrial building, occupy per plan.</t>
  </si>
  <si>
    <t>6781122-CN</t>
  </si>
  <si>
    <t>9208 20TH AVE SW</t>
  </si>
  <si>
    <t>Establish use as &amp; construct mixed-use structure, occupy per plan.  Mechanical included</t>
  </si>
  <si>
    <t>Construction Permit-Industrial-New</t>
  </si>
  <si>
    <t>6915935-CN</t>
  </si>
  <si>
    <t>6305 CORGIAT DR S</t>
  </si>
  <si>
    <t>Established use as a warehouse (storage) per land use code. Construct commercial building, occupy per plan.</t>
  </si>
  <si>
    <t>6939604-CN</t>
  </si>
  <si>
    <t>Construct tenant improvements (SCL) to existing commercial building (Seattle Municipal Tower) on levels 35 and 36, occupy per plan.</t>
  </si>
  <si>
    <t>6997745-CN</t>
  </si>
  <si>
    <t>5500 Phinney AVE N</t>
  </si>
  <si>
    <t>Interior alterations to reptile exhibit, subject to field inspection, STFI.</t>
  </si>
  <si>
    <t>7009406-CN</t>
  </si>
  <si>
    <t>Construct non-structural, interior alterations for "Wish Suite" at levels 2 and 3 of institutional building [MAGNUSON HEALTH SCIENCE CENTER] on university campus [UNIVERSITY OF WASHINGTON], subject to field inspection [STFI].</t>
  </si>
  <si>
    <t>6779690-CN</t>
  </si>
  <si>
    <t>3214 SW SPOKANE ST</t>
  </si>
  <si>
    <t>Construct addition and substantial alterations to existing pump station, occupy per plan. Mechanical included.</t>
  </si>
  <si>
    <t>6996288-CN</t>
  </si>
  <si>
    <t>Construct tenant improvements to Institutional Building (UW, Magnuson Health Sciences Center, Wing I)) clinical on the First Floor room I164 at the north-west area of building for renovations from laboratory to classroom, occupy per plan. Mechanical plans included.</t>
  </si>
  <si>
    <t>6773394-CN</t>
  </si>
  <si>
    <t>5945 39TH AVE S</t>
  </si>
  <si>
    <t>Establish use as community center, per land use code. Construction new Community Building (CHAM Community Center), occupy per plan.</t>
  </si>
  <si>
    <t>6883622-CN</t>
  </si>
  <si>
    <t>2405 7TH AVE</t>
  </si>
  <si>
    <t>Shoring and excavation for future high rise, per plan</t>
  </si>
  <si>
    <t>6759388-CN</t>
  </si>
  <si>
    <t>5009 FAUNTLEROY WAY SW</t>
  </si>
  <si>
    <t>6832882-CN</t>
  </si>
  <si>
    <t>5021 RAVENNA AVE NE</t>
  </si>
  <si>
    <t>Establish use as townhouses and construct a multi-family building, occupy per plan.</t>
  </si>
  <si>
    <t>6851690-CN</t>
  </si>
  <si>
    <t>564 LEE ST</t>
  </si>
  <si>
    <t>Establish use and construct a 3 unit multi-family building, occupy per plan.</t>
  </si>
  <si>
    <t>6879275-CN</t>
  </si>
  <si>
    <t>3020 SW ORLEANS ST</t>
  </si>
  <si>
    <t>Construct north two-family dwelling, per plan. (Establish use and construct  (2) two-family dwellings. Review and processing for 2 records under #6879275-CN.)</t>
  </si>
  <si>
    <t>6905583-CN</t>
  </si>
  <si>
    <t>3018 SW ORLEANS ST</t>
  </si>
  <si>
    <t>Construct south two-family dwelling, per plan. (Establish use as townhouse and construct (2) two-family dwellings. Review and processing for 2 records under #6879275-CN.)</t>
  </si>
  <si>
    <t>6924011-CN</t>
  </si>
  <si>
    <t>1106 34TH AVE</t>
  </si>
  <si>
    <t>East townhouses. [Construct live/work townhouse and townhouse buildings, per plan. Review and processing for (2) construction records under 6897530-CN.]</t>
  </si>
  <si>
    <t>6924317-CN</t>
  </si>
  <si>
    <t>1110 34TH AVE</t>
  </si>
  <si>
    <t>Construct East Townhouse, per plan. (Establish use as and construct (1) Live/Work structure and (1) Townhouse, per plan / Review and process for two CN records under 6904222).</t>
  </si>
  <si>
    <t>6945664-CN</t>
  </si>
  <si>
    <t>3835 59TH AVE SW</t>
  </si>
  <si>
    <t>Establish use as rowhouses (4 total units), per land use code. Construct new multifamily buildings, occupy per plan.</t>
  </si>
  <si>
    <t>6842094-CN</t>
  </si>
  <si>
    <t>816 NE 70TH ST</t>
  </si>
  <si>
    <t>Establish use as rowhouse and construct 6 unit townhouse, per plan.</t>
  </si>
  <si>
    <t>6937089-CN</t>
  </si>
  <si>
    <t>6802 29TH AVE NE</t>
  </si>
  <si>
    <t>Construct addition &amp; substantial alterations to west one-family dwelling (Construct additions &amp; substantial alterations to west one-family dwelling, and construct east one family dwelling (detached accessory dwelling unit (DADU), per land use code), per plan.  Review and process for two records under 6937089-CN)</t>
  </si>
  <si>
    <t>6940495-CN</t>
  </si>
  <si>
    <t>6210 B CHATHAM DR S</t>
  </si>
  <si>
    <t>Allow an attached accessory dwelling unit per land use code. Install foundation pin-piles, shear walls and construct alterations for a two-family dwelling, per plans</t>
  </si>
  <si>
    <t>6964226-CN</t>
  </si>
  <si>
    <t>1225 NW ELFORD DR</t>
  </si>
  <si>
    <t>Construct addition and alteration to existing single family residence, per plan.</t>
  </si>
  <si>
    <t>6946865-CN</t>
  </si>
  <si>
    <t>4105 NE SURBER DR</t>
  </si>
  <si>
    <t>Construct alterations, window and patio canopy replacement, repair existing walkways and pool surfaces accessory to existing single-family residence, per plan.</t>
  </si>
  <si>
    <t>6947846-CN</t>
  </si>
  <si>
    <t>11061 ARROYO BEACH PL SW</t>
  </si>
  <si>
    <t>Construct substantial alterations and additions for single-family residence, per plan.</t>
  </si>
  <si>
    <t>6950829-CN</t>
  </si>
  <si>
    <t>3827 B 47TH AVE NE</t>
  </si>
  <si>
    <t>Allow new attached accessory dwelling unit to existing single family residence use per land use code. Construct additions and substantial alterations for a two family dwelling, per plan.</t>
  </si>
  <si>
    <t>6967577-CN</t>
  </si>
  <si>
    <t>4004 B 50TH AVE NE</t>
  </si>
  <si>
    <t>Allow new attached accessory dwelling unit to existing single family use per land use code. Construct additions and substantial alterations for a two-family dwelling, per plan.</t>
  </si>
  <si>
    <t>6979459-CN</t>
  </si>
  <si>
    <t>990 20TH AVE</t>
  </si>
  <si>
    <t>Substantial alterations and foundation repair to existing single family dwelling, per plan.</t>
  </si>
  <si>
    <t>6981006-CN</t>
  </si>
  <si>
    <t>5032 SW 97TH ST</t>
  </si>
  <si>
    <t>Construct alterations to include seismic upgrades for single-family residence, per plan.</t>
  </si>
  <si>
    <t>6885916-CN</t>
  </si>
  <si>
    <t>203 NE 94TH ST</t>
  </si>
  <si>
    <t>*SEE KEY INSPECTION NOTES RE: TREE PROTECTION.* Construct duplex, per plan; (Establish use as single family residence with both attached  and detached accessory dwelling unit, per land use code.  Construct as single family dwelling and two-family dwelling; review and process for two -CN's under 6885916-CN).</t>
  </si>
  <si>
    <t>6911314-CN</t>
  </si>
  <si>
    <t>3621 A 13TH AVE W</t>
  </si>
  <si>
    <t>Construct west two family dwelling, per plan. (Establish use as townhomes and single family residences, per land use code. Construct (2) one and (1) two family dwellings, per plan. Review and processing for 3 records under 6911314-CN)</t>
  </si>
  <si>
    <t>6922671-CN</t>
  </si>
  <si>
    <t>2018 28TH AVE S</t>
  </si>
  <si>
    <t>Construct new single family residence and retaining wall, per plan. (Establish use as single family residence per land use code. Construct new single family residence and retaining wall, per plan. Review and processing for two records under 6922671-CN)</t>
  </si>
  <si>
    <t>6941550-CN</t>
  </si>
  <si>
    <t>209 NE 94th ST</t>
  </si>
  <si>
    <t>*SEE KEY INSPECTION NOTES RE: TREE PROTECTION.* Construct duplex, per plan. (Establish use as single family residence with attached and detached accessory dwelling units per land use code.  Construct new one- and two-family dwellings, per plan. Review and processing for two -CN's under 6941550)</t>
  </si>
  <si>
    <t>6973121-CN</t>
  </si>
  <si>
    <t>3816 36TH AVE W</t>
  </si>
  <si>
    <t>Construct a two-family dwelling, per plans.  (Establish use as single family residence with attached and detached accessory dwelling units per land use code.  Construct a one-family dwelling and a two-family dwelling.  Reviews and processing for 2 construction records under 6973121-CN)</t>
  </si>
  <si>
    <t>6975107-CN</t>
  </si>
  <si>
    <t>11737 A 38TH AVE NE</t>
  </si>
  <si>
    <t>Construct west two-family dwelling, per plan (Allow use as single-family residence with attached and detached accessory dwelling units per land use code. Construct new two-family dwelling and convert existing single-family dwelling to a DADU, per plan. Review and processing for two records under 6975107-CN)</t>
  </si>
  <si>
    <t>6975624-CN</t>
  </si>
  <si>
    <t>9617 FREMONT AVE N</t>
  </si>
  <si>
    <t>Construct south two-family dwelling, per plan. [Establish new single family residence, attached accessory dwelling unit and detached accessory dwelling unit, per land use code. Construct two- and one-family dwellings. Review and processing for (2) construction records under 6975624-CN.]</t>
  </si>
  <si>
    <t>6976375-CN</t>
  </si>
  <si>
    <t>841 NW 61ST ST</t>
  </si>
  <si>
    <t>Construct new two family dwelling, per plan. (Establish use as single family residence with attached and detached accessory dwelling units per land use code. Construct new one and two family dwellings per plan. Review and processing for two records under 6976375-CN)</t>
  </si>
  <si>
    <t>6979492-CN</t>
  </si>
  <si>
    <t>3229 NE 94TH ST</t>
  </si>
  <si>
    <t>Construct new east one-family dwelling, per plan. (Establish use as single family residence with detached accessory dwelling unit per land use code.  Construct (2) new one-family dwellings and one detached accessory garage, per plan. Review and processing for two records under 6979492-CN)</t>
  </si>
  <si>
    <t>6987850-CN</t>
  </si>
  <si>
    <t>2842 NW 62ND ST</t>
  </si>
  <si>
    <t>Construct new two family dwelling, per plan. (Establish use as single family residence with attached and detached accessory dwelling units per land use code.  Construct new one and two family dwellings, per plan. Review and processing for two records under 6987850-CN)</t>
  </si>
  <si>
    <t>6768007-CN</t>
  </si>
  <si>
    <t>1371 33RD AVE S</t>
  </si>
  <si>
    <t>Establish use as and construct a single-family residence with an Attached Accessory Dwelling Unit (AADU), per plans</t>
  </si>
  <si>
    <t>6939019-CN</t>
  </si>
  <si>
    <t>2526 35TH AVE W</t>
  </si>
  <si>
    <t>6961802-CN</t>
  </si>
  <si>
    <t>817 N 115TH ST</t>
  </si>
  <si>
    <t>Construct new two family dwelling, per plan. (Establish use as single-family dwelling and attached and detached dwelling units per land use code. Construct new two family dwelling and single family dwelling, per plan. Review and processing for two records under 6961802-CN)</t>
  </si>
  <si>
    <t>6975167-CN</t>
  </si>
  <si>
    <t>2353 NE 91ST ST</t>
  </si>
  <si>
    <t>*see tree prot. in key inspn* Establish use as single family residence and detached accessory dwelling units per land use code. Construct new East one family dwelling, per plan (Construct 2 new one family dwellings, review and process for two records under 6975167-CN)</t>
  </si>
  <si>
    <t>6981112-CN</t>
  </si>
  <si>
    <t>6208 29TH AVE NE</t>
  </si>
  <si>
    <t>Establish use as single family residence per land use code. Construct new one family dwelling, per plan.</t>
  </si>
  <si>
    <t>6988209-CN</t>
  </si>
  <si>
    <t>7032 ALONZO AVE NW</t>
  </si>
  <si>
    <t>Construct west two family dwelling, per plan. (Establish use as single family residence with attached and detached accessory dwelling unit per land use code. Construct one and two family dwelling per plan. Review and processing for two records under 6988209-CN).</t>
  </si>
  <si>
    <t>6994211-CN</t>
  </si>
  <si>
    <t>Establish standard plan for construction of new two family residence with attached garage, per plan (no site_x000D_
review)</t>
  </si>
  <si>
    <t>6994216-CN</t>
  </si>
  <si>
    <t>Establish standard plan for construction of new single family residence with attached accessory dwelling unit and garage, per plan (no site review)</t>
  </si>
  <si>
    <t>6977222-ME</t>
  </si>
  <si>
    <t>1000 DENNY WAY</t>
  </si>
  <si>
    <t>Demo the existing cooling system on the roof and level 3. New upgraded hydronic cooling system as well as new CRAC units.</t>
  </si>
  <si>
    <t>6988810-ME</t>
  </si>
  <si>
    <t>Corridor ventilation via RTU's, heating &amp; cooling of office spaces via ductless &amp; ducted heat pumps, transformer vault exhaust up to roof, loading dock exhaust ducted to roof, trash room &amp; laundry room exhaust, ventilation of units via ERV.</t>
  </si>
  <si>
    <t>6806166-PH</t>
  </si>
  <si>
    <t>1013 E REPUBLICAN ST</t>
  </si>
  <si>
    <t>Phased project: Construction of a residential building, and occupy per plan. Mechanical is included.</t>
  </si>
  <si>
    <t>Construction Permit-Industrial-New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</si>
</sst>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0D443-0305-43EB-8026-F880ED2BA0B0}">
  <dimension ref="A1:H80"/>
  <sheetViews>
    <sheetView tabSelected="1" zoomScale="80" zoomScaleNormal="80" workbookViewId="0"/>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2024</v>
      </c>
    </row>
    <row r="5" spans="1:8" x14ac:dyDescent="0.35">
      <c r="A5" s="1" t="s">
        <v>44</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45</v>
      </c>
      <c r="C8" t="s">
        <v>12</v>
      </c>
      <c r="D8" t="s">
        <v>46</v>
      </c>
      <c r="E8" t="s">
        <v>47</v>
      </c>
      <c r="F8" s="2">
        <v>1500000</v>
      </c>
    </row>
    <row r="9" spans="1:8" outlineLevel="2" x14ac:dyDescent="0.35">
      <c r="A9" t="s">
        <v>11</v>
      </c>
      <c r="B9" t="s">
        <v>48</v>
      </c>
      <c r="C9" t="s">
        <v>12</v>
      </c>
      <c r="D9" t="s">
        <v>49</v>
      </c>
      <c r="E9" t="s">
        <v>50</v>
      </c>
      <c r="F9" s="2">
        <v>2821471</v>
      </c>
    </row>
    <row r="10" spans="1:8" outlineLevel="2" x14ac:dyDescent="0.35">
      <c r="A10" t="s">
        <v>11</v>
      </c>
      <c r="B10" t="s">
        <v>51</v>
      </c>
      <c r="C10" t="s">
        <v>12</v>
      </c>
      <c r="D10" t="s">
        <v>52</v>
      </c>
      <c r="E10" t="s">
        <v>53</v>
      </c>
      <c r="F10" s="2">
        <v>1001000</v>
      </c>
    </row>
    <row r="11" spans="1:8" outlineLevel="2" x14ac:dyDescent="0.35">
      <c r="A11" t="s">
        <v>11</v>
      </c>
      <c r="B11" t="s">
        <v>54</v>
      </c>
      <c r="C11" t="s">
        <v>12</v>
      </c>
      <c r="D11" t="s">
        <v>55</v>
      </c>
      <c r="E11" t="s">
        <v>56</v>
      </c>
      <c r="F11" s="2">
        <v>606188</v>
      </c>
    </row>
    <row r="12" spans="1:8" outlineLevel="2" x14ac:dyDescent="0.35">
      <c r="A12" t="s">
        <v>11</v>
      </c>
      <c r="B12" t="s">
        <v>57</v>
      </c>
      <c r="C12" t="s">
        <v>12</v>
      </c>
      <c r="D12" t="s">
        <v>58</v>
      </c>
      <c r="E12" t="s">
        <v>59</v>
      </c>
      <c r="F12" s="2">
        <v>4000000</v>
      </c>
    </row>
    <row r="13" spans="1:8" outlineLevel="2" x14ac:dyDescent="0.35">
      <c r="A13" t="s">
        <v>11</v>
      </c>
      <c r="B13" t="s">
        <v>60</v>
      </c>
      <c r="C13" t="s">
        <v>12</v>
      </c>
      <c r="D13" t="s">
        <v>58</v>
      </c>
      <c r="E13" t="s">
        <v>61</v>
      </c>
      <c r="F13" s="2">
        <v>4000000</v>
      </c>
    </row>
    <row r="14" spans="1:8" outlineLevel="2" x14ac:dyDescent="0.35">
      <c r="A14" t="s">
        <v>11</v>
      </c>
      <c r="B14" t="s">
        <v>62</v>
      </c>
      <c r="C14" t="s">
        <v>12</v>
      </c>
      <c r="D14" t="s">
        <v>35</v>
      </c>
      <c r="E14" t="s">
        <v>63</v>
      </c>
      <c r="F14" s="2">
        <v>1685688</v>
      </c>
    </row>
    <row r="15" spans="1:8" outlineLevel="2" x14ac:dyDescent="0.35">
      <c r="A15" t="s">
        <v>11</v>
      </c>
      <c r="B15" t="s">
        <v>64</v>
      </c>
      <c r="C15" t="s">
        <v>12</v>
      </c>
      <c r="D15" t="s">
        <v>65</v>
      </c>
      <c r="E15" t="s">
        <v>66</v>
      </c>
      <c r="F15" s="2">
        <v>1600000</v>
      </c>
    </row>
    <row r="16" spans="1:8" outlineLevel="1" x14ac:dyDescent="0.35">
      <c r="A16" s="1" t="s">
        <v>20</v>
      </c>
      <c r="F16" s="2">
        <f>SUBTOTAL(9,F8:F15)</f>
        <v>17214347</v>
      </c>
      <c r="G16" s="2">
        <f>SUBTOTAL(9,G8:G15)</f>
        <v>0</v>
      </c>
      <c r="H16" s="2">
        <f>SUBTOTAL(9,H8:H15)</f>
        <v>0</v>
      </c>
    </row>
    <row r="17" spans="1:8" outlineLevel="2" x14ac:dyDescent="0.35">
      <c r="A17" t="s">
        <v>13</v>
      </c>
      <c r="B17" t="s">
        <v>67</v>
      </c>
      <c r="C17" t="s">
        <v>14</v>
      </c>
      <c r="D17" t="s">
        <v>68</v>
      </c>
      <c r="E17" t="s">
        <v>69</v>
      </c>
      <c r="F17" s="2">
        <v>658000</v>
      </c>
      <c r="G17" s="2">
        <v>0</v>
      </c>
      <c r="H17" s="2">
        <v>0</v>
      </c>
    </row>
    <row r="18" spans="1:8" outlineLevel="2" x14ac:dyDescent="0.35">
      <c r="A18" t="s">
        <v>13</v>
      </c>
      <c r="B18" t="s">
        <v>70</v>
      </c>
      <c r="C18" t="s">
        <v>12</v>
      </c>
      <c r="D18" t="s">
        <v>41</v>
      </c>
      <c r="E18" t="s">
        <v>71</v>
      </c>
      <c r="F18" s="2">
        <v>2029565</v>
      </c>
      <c r="G18" s="2">
        <v>0</v>
      </c>
      <c r="H18" s="2">
        <v>0</v>
      </c>
    </row>
    <row r="19" spans="1:8" outlineLevel="2" x14ac:dyDescent="0.35">
      <c r="A19" t="s">
        <v>13</v>
      </c>
      <c r="B19" t="s">
        <v>72</v>
      </c>
      <c r="C19" t="s">
        <v>12</v>
      </c>
      <c r="D19" t="s">
        <v>73</v>
      </c>
      <c r="E19" t="s">
        <v>74</v>
      </c>
      <c r="F19" s="2">
        <v>782000</v>
      </c>
      <c r="G19" s="2">
        <v>0</v>
      </c>
      <c r="H19" s="2">
        <v>0</v>
      </c>
    </row>
    <row r="20" spans="1:8" outlineLevel="2" x14ac:dyDescent="0.35">
      <c r="A20" t="s">
        <v>13</v>
      </c>
      <c r="B20" t="s">
        <v>75</v>
      </c>
      <c r="C20" t="s">
        <v>12</v>
      </c>
      <c r="D20" t="s">
        <v>76</v>
      </c>
      <c r="E20" t="s">
        <v>77</v>
      </c>
      <c r="F20" s="2">
        <v>850000</v>
      </c>
      <c r="G20" s="2">
        <v>0</v>
      </c>
      <c r="H20" s="2">
        <v>0</v>
      </c>
    </row>
    <row r="21" spans="1:8" outlineLevel="1" x14ac:dyDescent="0.35">
      <c r="A21" s="1" t="s">
        <v>21</v>
      </c>
      <c r="F21" s="2">
        <f>SUBTOTAL(9,F17:F20)</f>
        <v>4319565</v>
      </c>
      <c r="G21" s="2">
        <f>SUBTOTAL(9,G17:G20)</f>
        <v>0</v>
      </c>
      <c r="H21" s="2">
        <f>SUBTOTAL(9,H17:H20)</f>
        <v>0</v>
      </c>
    </row>
    <row r="22" spans="1:8" outlineLevel="2" x14ac:dyDescent="0.35">
      <c r="A22" t="s">
        <v>36</v>
      </c>
      <c r="B22" t="s">
        <v>78</v>
      </c>
      <c r="C22" t="s">
        <v>12</v>
      </c>
      <c r="D22" t="s">
        <v>79</v>
      </c>
      <c r="E22" t="s">
        <v>80</v>
      </c>
      <c r="F22" s="2">
        <v>5597959</v>
      </c>
      <c r="G22" s="2">
        <v>74</v>
      </c>
      <c r="H22" s="2">
        <v>0</v>
      </c>
    </row>
    <row r="23" spans="1:8" outlineLevel="1" x14ac:dyDescent="0.35">
      <c r="A23" s="1" t="s">
        <v>38</v>
      </c>
      <c r="F23" s="2">
        <f>SUBTOTAL(9,F22:F22)</f>
        <v>5597959</v>
      </c>
      <c r="G23" s="2">
        <f>SUBTOTAL(9,G22:G22)</f>
        <v>74</v>
      </c>
      <c r="H23" s="2">
        <f>SUBTOTAL(9,H22:H22)</f>
        <v>0</v>
      </c>
    </row>
    <row r="24" spans="1:8" outlineLevel="2" x14ac:dyDescent="0.35">
      <c r="A24" t="s">
        <v>81</v>
      </c>
      <c r="B24" t="s">
        <v>82</v>
      </c>
      <c r="C24" t="s">
        <v>12</v>
      </c>
      <c r="D24" t="s">
        <v>83</v>
      </c>
      <c r="E24" t="s">
        <v>84</v>
      </c>
      <c r="F24" s="2">
        <v>13000000</v>
      </c>
      <c r="G24" s="2">
        <v>0</v>
      </c>
      <c r="H24" s="2">
        <v>0</v>
      </c>
    </row>
    <row r="25" spans="1:8" outlineLevel="1" x14ac:dyDescent="0.35">
      <c r="A25" s="1" t="s">
        <v>215</v>
      </c>
      <c r="F25" s="2">
        <f>SUBTOTAL(9,F24:F24)</f>
        <v>13000000</v>
      </c>
      <c r="G25" s="2">
        <f>SUBTOTAL(9,G24:G24)</f>
        <v>0</v>
      </c>
      <c r="H25" s="2">
        <f>SUBTOTAL(9,H24:H24)</f>
        <v>0</v>
      </c>
    </row>
    <row r="26" spans="1:8" outlineLevel="2" x14ac:dyDescent="0.35">
      <c r="A26" t="s">
        <v>28</v>
      </c>
      <c r="B26" t="s">
        <v>85</v>
      </c>
      <c r="C26" t="s">
        <v>14</v>
      </c>
      <c r="D26" t="s">
        <v>58</v>
      </c>
      <c r="E26" t="s">
        <v>86</v>
      </c>
      <c r="F26" s="2">
        <v>731160</v>
      </c>
      <c r="G26" s="2">
        <v>0</v>
      </c>
      <c r="H26" s="2">
        <v>0</v>
      </c>
    </row>
    <row r="27" spans="1:8" outlineLevel="2" x14ac:dyDescent="0.35">
      <c r="A27" t="s">
        <v>28</v>
      </c>
      <c r="B27" t="s">
        <v>87</v>
      </c>
      <c r="C27" t="s">
        <v>19</v>
      </c>
      <c r="D27" t="s">
        <v>88</v>
      </c>
      <c r="E27" t="s">
        <v>89</v>
      </c>
      <c r="F27" s="2">
        <v>1489264</v>
      </c>
    </row>
    <row r="28" spans="1:8" outlineLevel="2" x14ac:dyDescent="0.35">
      <c r="A28" t="s">
        <v>28</v>
      </c>
      <c r="B28" t="s">
        <v>90</v>
      </c>
      <c r="C28" t="s">
        <v>19</v>
      </c>
      <c r="D28" t="s">
        <v>42</v>
      </c>
      <c r="E28" t="s">
        <v>91</v>
      </c>
      <c r="F28" s="2">
        <v>566533</v>
      </c>
    </row>
    <row r="29" spans="1:8" outlineLevel="2" x14ac:dyDescent="0.35">
      <c r="A29" t="s">
        <v>28</v>
      </c>
      <c r="B29" t="s">
        <v>92</v>
      </c>
      <c r="C29" t="s">
        <v>12</v>
      </c>
      <c r="D29" t="s">
        <v>93</v>
      </c>
      <c r="E29" t="s">
        <v>94</v>
      </c>
      <c r="F29" s="2">
        <v>5300000</v>
      </c>
      <c r="G29" s="2">
        <v>0</v>
      </c>
      <c r="H29" s="2">
        <v>0</v>
      </c>
    </row>
    <row r="30" spans="1:8" outlineLevel="2" x14ac:dyDescent="0.35">
      <c r="A30" t="s">
        <v>28</v>
      </c>
      <c r="B30" t="s">
        <v>95</v>
      </c>
      <c r="C30" t="s">
        <v>12</v>
      </c>
      <c r="D30" t="s">
        <v>42</v>
      </c>
      <c r="E30" t="s">
        <v>96</v>
      </c>
      <c r="F30" s="2">
        <v>525000</v>
      </c>
      <c r="G30" s="2">
        <v>0</v>
      </c>
      <c r="H30" s="2">
        <v>0</v>
      </c>
    </row>
    <row r="31" spans="1:8" outlineLevel="1" x14ac:dyDescent="0.35">
      <c r="A31" s="1" t="s">
        <v>29</v>
      </c>
      <c r="F31" s="2">
        <f>SUBTOTAL(9,F26:F30)</f>
        <v>8611957</v>
      </c>
      <c r="G31" s="2">
        <f>SUBTOTAL(9,G26:G30)</f>
        <v>0</v>
      </c>
      <c r="H31" s="2">
        <f>SUBTOTAL(9,H26:H30)</f>
        <v>0</v>
      </c>
    </row>
    <row r="32" spans="1:8" outlineLevel="2" x14ac:dyDescent="0.35">
      <c r="A32" t="s">
        <v>37</v>
      </c>
      <c r="B32" t="s">
        <v>97</v>
      </c>
      <c r="C32" t="s">
        <v>12</v>
      </c>
      <c r="D32" t="s">
        <v>98</v>
      </c>
      <c r="E32" t="s">
        <v>99</v>
      </c>
      <c r="F32" s="2">
        <v>2430219</v>
      </c>
      <c r="G32" s="2">
        <v>0</v>
      </c>
      <c r="H32" s="2">
        <v>0</v>
      </c>
    </row>
    <row r="33" spans="1:8" outlineLevel="1" x14ac:dyDescent="0.35">
      <c r="A33" s="1" t="s">
        <v>39</v>
      </c>
      <c r="F33" s="2">
        <f>SUBTOTAL(9,F32:F32)</f>
        <v>2430219</v>
      </c>
      <c r="G33" s="2">
        <f>SUBTOTAL(9,G32:G32)</f>
        <v>0</v>
      </c>
      <c r="H33" s="2">
        <f>SUBTOTAL(9,H32:H32)</f>
        <v>0</v>
      </c>
    </row>
    <row r="34" spans="1:8" outlineLevel="2" x14ac:dyDescent="0.35">
      <c r="A34" t="s">
        <v>26</v>
      </c>
      <c r="B34" t="s">
        <v>100</v>
      </c>
      <c r="C34" t="s">
        <v>12</v>
      </c>
      <c r="D34" t="s">
        <v>101</v>
      </c>
      <c r="E34" t="s">
        <v>102</v>
      </c>
      <c r="F34" s="2">
        <v>1783642</v>
      </c>
      <c r="G34" s="2">
        <v>0</v>
      </c>
      <c r="H34" s="2">
        <v>0</v>
      </c>
    </row>
    <row r="35" spans="1:8" outlineLevel="1" x14ac:dyDescent="0.35">
      <c r="A35" s="1" t="s">
        <v>27</v>
      </c>
      <c r="F35" s="2">
        <f>SUBTOTAL(9,F34:F34)</f>
        <v>1783642</v>
      </c>
      <c r="G35" s="2">
        <f>SUBTOTAL(9,G34:G34)</f>
        <v>0</v>
      </c>
      <c r="H35" s="2">
        <f>SUBTOTAL(9,H34:H34)</f>
        <v>0</v>
      </c>
    </row>
    <row r="36" spans="1:8" outlineLevel="2" x14ac:dyDescent="0.35">
      <c r="A36" t="s">
        <v>16</v>
      </c>
      <c r="B36" t="s">
        <v>103</v>
      </c>
      <c r="C36" t="s">
        <v>12</v>
      </c>
      <c r="D36" t="s">
        <v>104</v>
      </c>
      <c r="E36" t="s">
        <v>33</v>
      </c>
      <c r="F36" s="2">
        <v>694972</v>
      </c>
      <c r="G36" s="2">
        <v>4</v>
      </c>
      <c r="H36" s="2">
        <v>0</v>
      </c>
    </row>
    <row r="37" spans="1:8" outlineLevel="2" x14ac:dyDescent="0.35">
      <c r="A37" t="s">
        <v>16</v>
      </c>
      <c r="B37" t="s">
        <v>105</v>
      </c>
      <c r="C37" t="s">
        <v>12</v>
      </c>
      <c r="D37" t="s">
        <v>106</v>
      </c>
      <c r="E37" t="s">
        <v>107</v>
      </c>
      <c r="F37" s="2">
        <v>1121007</v>
      </c>
      <c r="G37" s="2">
        <v>5</v>
      </c>
      <c r="H37" s="2">
        <v>0</v>
      </c>
    </row>
    <row r="38" spans="1:8" outlineLevel="2" x14ac:dyDescent="0.35">
      <c r="A38" t="s">
        <v>16</v>
      </c>
      <c r="B38" t="s">
        <v>108</v>
      </c>
      <c r="C38" t="s">
        <v>12</v>
      </c>
      <c r="D38" t="s">
        <v>109</v>
      </c>
      <c r="E38" t="s">
        <v>110</v>
      </c>
      <c r="F38" s="2">
        <v>1293817</v>
      </c>
      <c r="G38" s="2">
        <v>3</v>
      </c>
      <c r="H38" s="2">
        <v>0</v>
      </c>
    </row>
    <row r="39" spans="1:8" outlineLevel="2" x14ac:dyDescent="0.35">
      <c r="A39" t="s">
        <v>16</v>
      </c>
      <c r="B39" t="s">
        <v>111</v>
      </c>
      <c r="C39" t="s">
        <v>12</v>
      </c>
      <c r="D39" t="s">
        <v>112</v>
      </c>
      <c r="E39" t="s">
        <v>113</v>
      </c>
      <c r="F39" s="2">
        <v>529551</v>
      </c>
      <c r="G39" s="2">
        <v>4</v>
      </c>
      <c r="H39" s="2">
        <v>0</v>
      </c>
    </row>
    <row r="40" spans="1:8" outlineLevel="2" x14ac:dyDescent="0.35">
      <c r="A40" t="s">
        <v>16</v>
      </c>
      <c r="B40" t="s">
        <v>114</v>
      </c>
      <c r="C40" t="s">
        <v>15</v>
      </c>
      <c r="D40" t="s">
        <v>115</v>
      </c>
      <c r="E40" t="s">
        <v>116</v>
      </c>
      <c r="F40" s="2">
        <v>529551</v>
      </c>
      <c r="G40" s="2">
        <v>4</v>
      </c>
      <c r="H40" s="2">
        <v>0</v>
      </c>
    </row>
    <row r="41" spans="1:8" outlineLevel="2" x14ac:dyDescent="0.35">
      <c r="A41" t="s">
        <v>16</v>
      </c>
      <c r="B41" t="s">
        <v>117</v>
      </c>
      <c r="C41" t="s">
        <v>15</v>
      </c>
      <c r="D41" t="s">
        <v>118</v>
      </c>
      <c r="E41" t="s">
        <v>119</v>
      </c>
      <c r="F41" s="2">
        <v>566670</v>
      </c>
      <c r="G41" s="2">
        <v>0</v>
      </c>
      <c r="H41" s="2">
        <v>3</v>
      </c>
    </row>
    <row r="42" spans="1:8" outlineLevel="2" x14ac:dyDescent="0.35">
      <c r="A42" t="s">
        <v>16</v>
      </c>
      <c r="B42" t="s">
        <v>120</v>
      </c>
      <c r="C42" t="s">
        <v>15</v>
      </c>
      <c r="D42" t="s">
        <v>121</v>
      </c>
      <c r="E42" t="s">
        <v>122</v>
      </c>
      <c r="F42" s="2">
        <v>549811</v>
      </c>
      <c r="G42" s="2">
        <v>3</v>
      </c>
      <c r="H42" s="2">
        <v>0</v>
      </c>
    </row>
    <row r="43" spans="1:8" outlineLevel="2" x14ac:dyDescent="0.35">
      <c r="A43" t="s">
        <v>16</v>
      </c>
      <c r="B43" t="s">
        <v>123</v>
      </c>
      <c r="C43" t="s">
        <v>12</v>
      </c>
      <c r="D43" t="s">
        <v>124</v>
      </c>
      <c r="E43" t="s">
        <v>125</v>
      </c>
      <c r="F43" s="2">
        <v>1141431</v>
      </c>
      <c r="G43" s="2">
        <v>2</v>
      </c>
      <c r="H43" s="2">
        <v>2</v>
      </c>
    </row>
    <row r="44" spans="1:8" outlineLevel="2" x14ac:dyDescent="0.35">
      <c r="A44" t="s">
        <v>16</v>
      </c>
      <c r="B44" t="s">
        <v>126</v>
      </c>
      <c r="C44" t="s">
        <v>12</v>
      </c>
      <c r="D44" t="s">
        <v>127</v>
      </c>
      <c r="E44" t="s">
        <v>128</v>
      </c>
      <c r="F44" s="2">
        <v>1200000</v>
      </c>
      <c r="G44" s="2">
        <v>6</v>
      </c>
      <c r="H44" s="2">
        <v>0</v>
      </c>
    </row>
    <row r="45" spans="1:8" outlineLevel="1" x14ac:dyDescent="0.35">
      <c r="A45" s="1" t="s">
        <v>22</v>
      </c>
      <c r="F45" s="2">
        <f>SUBTOTAL(9,F36:F44)</f>
        <v>7626810</v>
      </c>
      <c r="G45" s="2">
        <f>SUBTOTAL(9,G36:G44)</f>
        <v>31</v>
      </c>
      <c r="H45" s="2">
        <f>SUBTOTAL(9,H36:H44)</f>
        <v>5</v>
      </c>
    </row>
    <row r="46" spans="1:8" outlineLevel="2" x14ac:dyDescent="0.35">
      <c r="A46" t="s">
        <v>32</v>
      </c>
      <c r="B46" t="s">
        <v>129</v>
      </c>
      <c r="C46" t="s">
        <v>12</v>
      </c>
      <c r="D46" t="s">
        <v>130</v>
      </c>
      <c r="E46" t="s">
        <v>131</v>
      </c>
      <c r="F46" s="2">
        <v>713060</v>
      </c>
      <c r="G46" s="2">
        <v>1</v>
      </c>
      <c r="H46" s="2">
        <v>0</v>
      </c>
    </row>
    <row r="47" spans="1:8" outlineLevel="2" x14ac:dyDescent="0.35">
      <c r="A47" t="s">
        <v>32</v>
      </c>
      <c r="B47" t="s">
        <v>132</v>
      </c>
      <c r="C47" t="s">
        <v>14</v>
      </c>
      <c r="D47" t="s">
        <v>133</v>
      </c>
      <c r="E47" t="s">
        <v>134</v>
      </c>
      <c r="F47" s="2">
        <v>500000</v>
      </c>
      <c r="G47" s="2">
        <v>1</v>
      </c>
      <c r="H47" s="2">
        <v>0</v>
      </c>
    </row>
    <row r="48" spans="1:8" outlineLevel="2" x14ac:dyDescent="0.35">
      <c r="A48" t="s">
        <v>32</v>
      </c>
      <c r="B48" t="s">
        <v>135</v>
      </c>
      <c r="C48" t="s">
        <v>14</v>
      </c>
      <c r="D48" t="s">
        <v>136</v>
      </c>
      <c r="E48" t="s">
        <v>137</v>
      </c>
      <c r="F48" s="2">
        <v>500000</v>
      </c>
      <c r="G48" s="2">
        <v>0</v>
      </c>
      <c r="H48" s="2">
        <v>0</v>
      </c>
    </row>
    <row r="49" spans="1:8" outlineLevel="2" x14ac:dyDescent="0.35">
      <c r="A49" t="s">
        <v>32</v>
      </c>
      <c r="B49" t="s">
        <v>138</v>
      </c>
      <c r="C49" t="s">
        <v>14</v>
      </c>
      <c r="D49" t="s">
        <v>139</v>
      </c>
      <c r="E49" t="s">
        <v>140</v>
      </c>
      <c r="F49" s="2">
        <v>500000</v>
      </c>
      <c r="G49" s="2">
        <v>0</v>
      </c>
      <c r="H49" s="2">
        <v>0</v>
      </c>
    </row>
    <row r="50" spans="1:8" outlineLevel="2" x14ac:dyDescent="0.35">
      <c r="A50" t="s">
        <v>32</v>
      </c>
      <c r="B50" t="s">
        <v>141</v>
      </c>
      <c r="C50" t="s">
        <v>12</v>
      </c>
      <c r="D50" t="s">
        <v>142</v>
      </c>
      <c r="E50" t="s">
        <v>143</v>
      </c>
      <c r="F50" s="2">
        <v>599360</v>
      </c>
      <c r="G50" s="2">
        <v>0</v>
      </c>
      <c r="H50" s="2">
        <v>0</v>
      </c>
    </row>
    <row r="51" spans="1:8" outlineLevel="2" x14ac:dyDescent="0.35">
      <c r="A51" t="s">
        <v>32</v>
      </c>
      <c r="B51" t="s">
        <v>144</v>
      </c>
      <c r="C51" t="s">
        <v>14</v>
      </c>
      <c r="D51" t="s">
        <v>145</v>
      </c>
      <c r="E51" t="s">
        <v>146</v>
      </c>
      <c r="F51" s="2">
        <v>500000</v>
      </c>
      <c r="G51" s="2">
        <v>1</v>
      </c>
      <c r="H51" s="2">
        <v>0</v>
      </c>
    </row>
    <row r="52" spans="1:8" outlineLevel="2" x14ac:dyDescent="0.35">
      <c r="A52" t="s">
        <v>32</v>
      </c>
      <c r="B52" t="s">
        <v>147</v>
      </c>
      <c r="C52" t="s">
        <v>14</v>
      </c>
      <c r="D52" t="s">
        <v>148</v>
      </c>
      <c r="E52" t="s">
        <v>149</v>
      </c>
      <c r="F52" s="2">
        <v>500000</v>
      </c>
      <c r="G52" s="2">
        <v>1</v>
      </c>
      <c r="H52" s="2">
        <v>0</v>
      </c>
    </row>
    <row r="53" spans="1:8" outlineLevel="2" x14ac:dyDescent="0.35">
      <c r="A53" t="s">
        <v>32</v>
      </c>
      <c r="B53" t="s">
        <v>150</v>
      </c>
      <c r="C53" t="s">
        <v>14</v>
      </c>
      <c r="D53" t="s">
        <v>151</v>
      </c>
      <c r="E53" t="s">
        <v>152</v>
      </c>
      <c r="F53" s="2">
        <v>500000</v>
      </c>
      <c r="G53" s="2">
        <v>0</v>
      </c>
      <c r="H53" s="2">
        <v>0</v>
      </c>
    </row>
    <row r="54" spans="1:8" outlineLevel="2" x14ac:dyDescent="0.35">
      <c r="A54" t="s">
        <v>32</v>
      </c>
      <c r="B54" t="s">
        <v>153</v>
      </c>
      <c r="C54" t="s">
        <v>14</v>
      </c>
      <c r="D54" t="s">
        <v>154</v>
      </c>
      <c r="E54" t="s">
        <v>155</v>
      </c>
      <c r="F54" s="2">
        <v>500000</v>
      </c>
      <c r="G54" s="2">
        <v>0</v>
      </c>
      <c r="H54" s="2">
        <v>0</v>
      </c>
    </row>
    <row r="55" spans="1:8" outlineLevel="1" x14ac:dyDescent="0.35">
      <c r="A55" s="1" t="s">
        <v>34</v>
      </c>
      <c r="F55" s="2">
        <f>SUBTOTAL(9,F46:F54)</f>
        <v>4812420</v>
      </c>
      <c r="G55" s="2">
        <f>SUBTOTAL(9,G46:G54)</f>
        <v>4</v>
      </c>
      <c r="H55" s="2">
        <f>SUBTOTAL(9,H46:H54)</f>
        <v>0</v>
      </c>
    </row>
    <row r="56" spans="1:8" outlineLevel="2" x14ac:dyDescent="0.35">
      <c r="A56" t="s">
        <v>17</v>
      </c>
      <c r="B56" t="s">
        <v>156</v>
      </c>
      <c r="C56" t="s">
        <v>12</v>
      </c>
      <c r="D56" t="s">
        <v>157</v>
      </c>
      <c r="E56" t="s">
        <v>158</v>
      </c>
      <c r="F56" s="2">
        <v>624197</v>
      </c>
      <c r="G56" s="2">
        <v>2</v>
      </c>
      <c r="H56" s="2">
        <v>1</v>
      </c>
    </row>
    <row r="57" spans="1:8" outlineLevel="2" x14ac:dyDescent="0.35">
      <c r="A57" t="s">
        <v>17</v>
      </c>
      <c r="B57" t="s">
        <v>159</v>
      </c>
      <c r="C57" t="s">
        <v>12</v>
      </c>
      <c r="D57" t="s">
        <v>160</v>
      </c>
      <c r="E57" t="s">
        <v>161</v>
      </c>
      <c r="F57" s="2">
        <v>675447</v>
      </c>
      <c r="G57" s="2">
        <v>2</v>
      </c>
      <c r="H57" s="2">
        <v>0</v>
      </c>
    </row>
    <row r="58" spans="1:8" outlineLevel="2" x14ac:dyDescent="0.35">
      <c r="A58" t="s">
        <v>17</v>
      </c>
      <c r="B58" t="s">
        <v>162</v>
      </c>
      <c r="C58" t="s">
        <v>14</v>
      </c>
      <c r="D58" t="s">
        <v>163</v>
      </c>
      <c r="E58" t="s">
        <v>164</v>
      </c>
      <c r="F58" s="2">
        <v>579615</v>
      </c>
      <c r="G58" s="2">
        <v>1</v>
      </c>
      <c r="H58" s="2">
        <v>0</v>
      </c>
    </row>
    <row r="59" spans="1:8" outlineLevel="2" x14ac:dyDescent="0.35">
      <c r="A59" t="s">
        <v>17</v>
      </c>
      <c r="B59" t="s">
        <v>165</v>
      </c>
      <c r="C59" t="s">
        <v>12</v>
      </c>
      <c r="D59" t="s">
        <v>166</v>
      </c>
      <c r="E59" t="s">
        <v>167</v>
      </c>
      <c r="F59" s="2">
        <v>702201</v>
      </c>
      <c r="G59" s="2">
        <v>2</v>
      </c>
      <c r="H59" s="2">
        <v>0</v>
      </c>
    </row>
    <row r="60" spans="1:8" outlineLevel="2" x14ac:dyDescent="0.35">
      <c r="A60" t="s">
        <v>17</v>
      </c>
      <c r="B60" t="s">
        <v>168</v>
      </c>
      <c r="C60" t="s">
        <v>12</v>
      </c>
      <c r="D60" t="s">
        <v>169</v>
      </c>
      <c r="E60" t="s">
        <v>170</v>
      </c>
      <c r="F60" s="2">
        <v>649671</v>
      </c>
      <c r="G60" s="2">
        <v>2</v>
      </c>
      <c r="H60" s="2">
        <v>0</v>
      </c>
    </row>
    <row r="61" spans="1:8" outlineLevel="2" x14ac:dyDescent="0.35">
      <c r="A61" t="s">
        <v>17</v>
      </c>
      <c r="B61" t="s">
        <v>171</v>
      </c>
      <c r="C61" t="s">
        <v>12</v>
      </c>
      <c r="D61" t="s">
        <v>172</v>
      </c>
      <c r="E61" t="s">
        <v>173</v>
      </c>
      <c r="F61" s="2">
        <v>521604</v>
      </c>
      <c r="G61" s="2">
        <v>1</v>
      </c>
      <c r="H61" s="2">
        <v>0</v>
      </c>
    </row>
    <row r="62" spans="1:8" outlineLevel="2" x14ac:dyDescent="0.35">
      <c r="A62" t="s">
        <v>17</v>
      </c>
      <c r="B62" t="s">
        <v>174</v>
      </c>
      <c r="C62" t="s">
        <v>12</v>
      </c>
      <c r="D62" t="s">
        <v>175</v>
      </c>
      <c r="E62" t="s">
        <v>176</v>
      </c>
      <c r="F62" s="2">
        <v>592755</v>
      </c>
      <c r="G62" s="2">
        <v>2</v>
      </c>
      <c r="H62" s="2">
        <v>1</v>
      </c>
    </row>
    <row r="63" spans="1:8" outlineLevel="2" x14ac:dyDescent="0.35">
      <c r="A63" t="s">
        <v>17</v>
      </c>
      <c r="B63" t="s">
        <v>177</v>
      </c>
      <c r="C63" t="s">
        <v>12</v>
      </c>
      <c r="D63" t="s">
        <v>178</v>
      </c>
      <c r="E63" t="s">
        <v>179</v>
      </c>
      <c r="F63" s="2">
        <v>511360</v>
      </c>
      <c r="G63" s="2">
        <v>2</v>
      </c>
      <c r="H63" s="2">
        <v>0</v>
      </c>
    </row>
    <row r="64" spans="1:8" outlineLevel="2" x14ac:dyDescent="0.35">
      <c r="A64" t="s">
        <v>17</v>
      </c>
      <c r="B64" t="s">
        <v>180</v>
      </c>
      <c r="C64" t="s">
        <v>12</v>
      </c>
      <c r="D64" t="s">
        <v>181</v>
      </c>
      <c r="E64" t="s">
        <v>182</v>
      </c>
      <c r="F64" s="2">
        <v>689102</v>
      </c>
      <c r="G64" s="2">
        <v>2</v>
      </c>
      <c r="H64" s="2">
        <v>0</v>
      </c>
    </row>
    <row r="65" spans="1:8" outlineLevel="2" x14ac:dyDescent="0.35">
      <c r="A65" t="s">
        <v>17</v>
      </c>
      <c r="B65" t="s">
        <v>183</v>
      </c>
      <c r="C65" t="s">
        <v>12</v>
      </c>
      <c r="D65" t="s">
        <v>184</v>
      </c>
      <c r="E65" t="s">
        <v>185</v>
      </c>
      <c r="F65" s="2">
        <v>610379</v>
      </c>
      <c r="G65" s="2">
        <v>2</v>
      </c>
      <c r="H65" s="2">
        <v>0</v>
      </c>
    </row>
    <row r="66" spans="1:8" outlineLevel="2" x14ac:dyDescent="0.35">
      <c r="A66" t="s">
        <v>17</v>
      </c>
      <c r="B66" t="s">
        <v>186</v>
      </c>
      <c r="C66" t="s">
        <v>14</v>
      </c>
      <c r="D66" t="s">
        <v>187</v>
      </c>
      <c r="E66" t="s">
        <v>188</v>
      </c>
      <c r="F66" s="2">
        <v>850000</v>
      </c>
      <c r="G66" s="2">
        <v>1</v>
      </c>
      <c r="H66" s="2">
        <v>0</v>
      </c>
    </row>
    <row r="67" spans="1:8" outlineLevel="2" x14ac:dyDescent="0.35">
      <c r="A67" t="s">
        <v>17</v>
      </c>
      <c r="B67" t="s">
        <v>189</v>
      </c>
      <c r="C67" t="s">
        <v>12</v>
      </c>
      <c r="D67" t="s">
        <v>190</v>
      </c>
      <c r="E67" t="s">
        <v>43</v>
      </c>
      <c r="F67" s="2">
        <v>763840</v>
      </c>
      <c r="G67" s="2">
        <v>2</v>
      </c>
      <c r="H67" s="2">
        <v>1</v>
      </c>
    </row>
    <row r="68" spans="1:8" outlineLevel="2" x14ac:dyDescent="0.35">
      <c r="A68" t="s">
        <v>17</v>
      </c>
      <c r="B68" t="s">
        <v>191</v>
      </c>
      <c r="C68" t="s">
        <v>12</v>
      </c>
      <c r="D68" t="s">
        <v>192</v>
      </c>
      <c r="E68" t="s">
        <v>193</v>
      </c>
      <c r="F68" s="2">
        <v>536121</v>
      </c>
      <c r="G68" s="2">
        <v>3</v>
      </c>
      <c r="H68" s="2">
        <v>0</v>
      </c>
    </row>
    <row r="69" spans="1:8" outlineLevel="2" x14ac:dyDescent="0.35">
      <c r="A69" t="s">
        <v>17</v>
      </c>
      <c r="B69" t="s">
        <v>194</v>
      </c>
      <c r="C69" t="s">
        <v>12</v>
      </c>
      <c r="D69" t="s">
        <v>195</v>
      </c>
      <c r="E69" t="s">
        <v>196</v>
      </c>
      <c r="F69" s="2">
        <v>506392</v>
      </c>
      <c r="G69" s="2">
        <v>1</v>
      </c>
      <c r="H69" s="2">
        <v>0</v>
      </c>
    </row>
    <row r="70" spans="1:8" outlineLevel="2" x14ac:dyDescent="0.35">
      <c r="A70" t="s">
        <v>17</v>
      </c>
      <c r="B70" t="s">
        <v>197</v>
      </c>
      <c r="C70" t="s">
        <v>14</v>
      </c>
      <c r="D70" t="s">
        <v>198</v>
      </c>
      <c r="E70" t="s">
        <v>199</v>
      </c>
      <c r="F70" s="2">
        <v>606153</v>
      </c>
      <c r="G70" s="2">
        <v>1</v>
      </c>
      <c r="H70" s="2">
        <v>0</v>
      </c>
    </row>
    <row r="71" spans="1:8" outlineLevel="2" x14ac:dyDescent="0.35">
      <c r="A71" t="s">
        <v>17</v>
      </c>
      <c r="B71" t="s">
        <v>200</v>
      </c>
      <c r="C71" t="s">
        <v>12</v>
      </c>
      <c r="D71" t="s">
        <v>201</v>
      </c>
      <c r="E71" t="s">
        <v>202</v>
      </c>
      <c r="F71" s="2">
        <v>510444</v>
      </c>
      <c r="G71" s="2">
        <v>2</v>
      </c>
      <c r="H71" s="2">
        <v>0</v>
      </c>
    </row>
    <row r="72" spans="1:8" outlineLevel="2" x14ac:dyDescent="0.35">
      <c r="A72" t="s">
        <v>17</v>
      </c>
      <c r="B72" t="s">
        <v>203</v>
      </c>
      <c r="C72" t="s">
        <v>12</v>
      </c>
      <c r="D72" t="s">
        <v>58</v>
      </c>
      <c r="E72" t="s">
        <v>204</v>
      </c>
      <c r="F72" s="2">
        <v>629704</v>
      </c>
    </row>
    <row r="73" spans="1:8" outlineLevel="2" x14ac:dyDescent="0.35">
      <c r="A73" t="s">
        <v>17</v>
      </c>
      <c r="B73" t="s">
        <v>205</v>
      </c>
      <c r="C73" t="s">
        <v>12</v>
      </c>
      <c r="D73" t="s">
        <v>58</v>
      </c>
      <c r="E73" t="s">
        <v>206</v>
      </c>
      <c r="F73" s="2">
        <v>642792</v>
      </c>
    </row>
    <row r="74" spans="1:8" outlineLevel="1" x14ac:dyDescent="0.35">
      <c r="A74" s="1" t="s">
        <v>23</v>
      </c>
      <c r="F74" s="2">
        <f>SUBTOTAL(9,F56:F73)</f>
        <v>11201777</v>
      </c>
      <c r="G74" s="2">
        <f>SUBTOTAL(9,G56:G73)</f>
        <v>28</v>
      </c>
      <c r="H74" s="2">
        <f>SUBTOTAL(9,H56:H73)</f>
        <v>3</v>
      </c>
    </row>
    <row r="75" spans="1:8" outlineLevel="2" x14ac:dyDescent="0.35">
      <c r="A75" t="s">
        <v>18</v>
      </c>
      <c r="B75" t="s">
        <v>207</v>
      </c>
      <c r="C75" t="s">
        <v>12</v>
      </c>
      <c r="D75" t="s">
        <v>208</v>
      </c>
      <c r="E75" t="s">
        <v>209</v>
      </c>
      <c r="F75" s="2">
        <v>5000000</v>
      </c>
    </row>
    <row r="76" spans="1:8" outlineLevel="2" x14ac:dyDescent="0.35">
      <c r="A76" t="s">
        <v>18</v>
      </c>
      <c r="B76" t="s">
        <v>210</v>
      </c>
      <c r="C76" t="s">
        <v>12</v>
      </c>
      <c r="D76" t="s">
        <v>40</v>
      </c>
      <c r="E76" t="s">
        <v>211</v>
      </c>
      <c r="F76" s="2">
        <v>745025</v>
      </c>
    </row>
    <row r="77" spans="1:8" outlineLevel="1" x14ac:dyDescent="0.35">
      <c r="A77" s="1" t="s">
        <v>24</v>
      </c>
      <c r="F77" s="2">
        <f>SUBTOTAL(9,F75:F76)</f>
        <v>5745025</v>
      </c>
      <c r="G77" s="2">
        <f>SUBTOTAL(9,G75:G76)</f>
        <v>0</v>
      </c>
      <c r="H77" s="2">
        <f>SUBTOTAL(9,H75:H76)</f>
        <v>0</v>
      </c>
    </row>
    <row r="78" spans="1:8" outlineLevel="2" x14ac:dyDescent="0.35">
      <c r="A78" t="s">
        <v>30</v>
      </c>
      <c r="B78" t="s">
        <v>212</v>
      </c>
      <c r="C78" t="s">
        <v>12</v>
      </c>
      <c r="D78" t="s">
        <v>213</v>
      </c>
      <c r="E78" t="s">
        <v>214</v>
      </c>
      <c r="F78" s="2">
        <v>9042795</v>
      </c>
      <c r="G78" s="2">
        <v>75</v>
      </c>
      <c r="H78" s="2">
        <v>3</v>
      </c>
    </row>
    <row r="79" spans="1:8" outlineLevel="1" x14ac:dyDescent="0.35">
      <c r="A79" s="1" t="s">
        <v>31</v>
      </c>
      <c r="F79" s="2">
        <f>SUBTOTAL(9,F78:F78)</f>
        <v>9042795</v>
      </c>
      <c r="G79" s="2">
        <f>SUBTOTAL(9,G78:G78)</f>
        <v>75</v>
      </c>
      <c r="H79" s="2">
        <f>SUBTOTAL(9,H78:H78)</f>
        <v>3</v>
      </c>
    </row>
    <row r="80" spans="1:8" x14ac:dyDescent="0.35">
      <c r="A80" s="1" t="s">
        <v>25</v>
      </c>
      <c r="F80" s="2">
        <f>SUBTOTAL(9,F8:F78)</f>
        <v>91386516</v>
      </c>
      <c r="G80" s="2">
        <f>SUBTOTAL(9,G8:G78)</f>
        <v>212</v>
      </c>
      <c r="H80" s="2">
        <f>SUBTOTAL(9,H8:H78)</f>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February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February 2024</dc:title>
  <dc:creator>Domansky, Scott</dc:creator>
  <cp:lastModifiedBy>Callison, Moon</cp:lastModifiedBy>
  <dcterms:created xsi:type="dcterms:W3CDTF">2018-12-03T22:59:04Z</dcterms:created>
  <dcterms:modified xsi:type="dcterms:W3CDTF">2024-04-08T19:29:09Z</dcterms:modified>
</cp:coreProperties>
</file>