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2" documentId="8_{4A9F13B3-9AAD-4B1B-8E43-215BAA427413}" xr6:coauthVersionLast="47" xr6:coauthVersionMax="47" xr10:uidLastSave="{45EC2650-109E-408D-A54C-620C666A01B1}"/>
  <bookViews>
    <workbookView xWindow="30960" yWindow="2160" windowWidth="21600" windowHeight="12615" xr2:uid="{40CC2984-8280-4163-A0DF-FF9864B89EEE}"/>
  </bookViews>
  <sheets>
    <sheet name="October 500K "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1" i="5" l="1"/>
  <c r="G81" i="5"/>
  <c r="F81" i="5"/>
  <c r="H78" i="5"/>
  <c r="G78" i="5"/>
  <c r="F78" i="5"/>
  <c r="H58" i="5"/>
  <c r="G58" i="5"/>
  <c r="F58" i="5"/>
  <c r="H55" i="5"/>
  <c r="G55" i="5"/>
  <c r="F55" i="5"/>
  <c r="H38" i="5"/>
  <c r="G38" i="5"/>
  <c r="F38" i="5"/>
  <c r="H34" i="5"/>
  <c r="G34" i="5"/>
  <c r="F34" i="5"/>
  <c r="H31" i="5"/>
  <c r="G31" i="5"/>
  <c r="F31" i="5"/>
  <c r="H27" i="5"/>
  <c r="G27" i="5"/>
  <c r="F27" i="5"/>
  <c r="H24" i="5"/>
  <c r="G24" i="5"/>
  <c r="G82" i="5" s="1"/>
  <c r="F24" i="5"/>
  <c r="H20" i="5"/>
  <c r="G20" i="5"/>
  <c r="F20" i="5"/>
  <c r="H12" i="5"/>
  <c r="H82" i="5" s="1"/>
  <c r="G12" i="5"/>
  <c r="F12" i="5"/>
  <c r="F82" i="5" s="1"/>
</calcChain>
</file>

<file path=xl/sharedStrings.xml><?xml version="1.0" encoding="utf-8"?>
<sst xmlns="http://schemas.openxmlformats.org/spreadsheetml/2006/main" count="339" uniqueCount="228">
  <si>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</si>
  <si>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</si>
  <si>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</si>
  <si>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</si>
  <si>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</si>
  <si>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</si>
  <si>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</si>
  <si>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</si>
  <si>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</si>
  <si>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</si>
  <si>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</si>
  <si>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</si>
  <si>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</si>
  <si>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</si>
  <si>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</si>
  <si>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</si>
  <si>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</si>
  <si>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</si>
  <si>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</si>
  <si>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</si>
  <si>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</si>
  <si>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</si>
  <si>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</si>
  <si>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</si>
  <si>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</si>
  <si>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</si>
  <si>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</si>
  <si>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</si>
  <si>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</si>
  <si>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</si>
  <si>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</si>
  <si>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</si>
  <si>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4030 NE 109TH ST</t>
  </si>
  <si>
    <t>Construction Permit-Single Family/Duplex-Add/Alt</t>
  </si>
  <si>
    <t>1120 12TH AVE</t>
  </si>
  <si>
    <t>1001 4TH AVE</t>
  </si>
  <si>
    <t>1959 NE PACIFIC ST</t>
  </si>
  <si>
    <t>Establish use as single family residence with attached accessory dwelling unit per land use code.  Construct new two family dwelling, per plan.</t>
  </si>
  <si>
    <t>Construction Permit-Single Family/Duplex-Add/Alt Total</t>
  </si>
  <si>
    <t>October</t>
  </si>
  <si>
    <t>6976286-BK</t>
  </si>
  <si>
    <t>401 UNION ST</t>
  </si>
  <si>
    <t>Construct blanket permit tenant improvements to future tenant on the 32nd floor of existing commercial building, per plan.</t>
  </si>
  <si>
    <t>6983835-BK</t>
  </si>
  <si>
    <t>1420 5TH AVE</t>
  </si>
  <si>
    <t>Construct blanket permit tenant improvements to future tenant on the 30th floor of existing commercial building, per plan.</t>
  </si>
  <si>
    <t>6983382-BK</t>
  </si>
  <si>
    <t>1200 5TH AVE</t>
  </si>
  <si>
    <t>Construct blanket permit tenant improvements to future tenant on the fifth floor of existing commercial building, per plan.</t>
  </si>
  <si>
    <t>6990758-BK</t>
  </si>
  <si>
    <t>601 UNION ST</t>
  </si>
  <si>
    <t>Construct blanket permit tenant improvements to future tenant on the 31st and 32nd floors of existing commercial building, per plan.</t>
  </si>
  <si>
    <t>6951260-CN</t>
  </si>
  <si>
    <t>119 FAIRVIEW AVE N</t>
  </si>
  <si>
    <t>Establish use as general sales and service per land use code. Construct initial tenant improvement for a spa facility, occupy per plans</t>
  </si>
  <si>
    <t>6987714-CN</t>
  </si>
  <si>
    <t>611 12TH AVE S</t>
  </si>
  <si>
    <t>This is an minor tenant improvement project, which is improving the kitchen and radiology room.</t>
  </si>
  <si>
    <t>6865036-CN</t>
  </si>
  <si>
    <t>125 8TH AVE</t>
  </si>
  <si>
    <t>Establish use as park and open space and construct site improvements (pocket park), per plan.</t>
  </si>
  <si>
    <t>6875166-CN</t>
  </si>
  <si>
    <t>2405 22ND AVE E</t>
  </si>
  <si>
    <t>Construct addition and substantial alterations to existing school (Montlake Elementary School) and occupy, per plans. Mechanical Included.</t>
  </si>
  <si>
    <t>6891853-CN</t>
  </si>
  <si>
    <t>5130 LEARY AVE NW</t>
  </si>
  <si>
    <t>Change use from community center to automotive sales and services in existing commercial building, and construct addition and substantial alterations for Carter Subaru, occupy per plan</t>
  </si>
  <si>
    <t>6972730-CN</t>
  </si>
  <si>
    <t>530 WESTLAKE AVE N</t>
  </si>
  <si>
    <t>Establish use as retail sales and services, general per land use code. Construct initial tenant improvement to existing commercial building on the ground floor north tenant (Walgreens), per plan. Mechanical Included</t>
  </si>
  <si>
    <t>6984324-CN</t>
  </si>
  <si>
    <t>Construct tenant improvements to existing commercial building on floor 42, partition wall demo and new fireproofing, per plan.</t>
  </si>
  <si>
    <t>Construction Permit-Commercial-New</t>
  </si>
  <si>
    <t>6826187-CN</t>
  </si>
  <si>
    <t>2707 W COMMODORE WAY</t>
  </si>
  <si>
    <t>Establish use as storage and construct mini-warehouse, occupy per plan</t>
  </si>
  <si>
    <t>6878388-CN</t>
  </si>
  <si>
    <t>Construct a Seattle public school building (John Rogers ES) and campus including play fields, vehicle access and parking, and site amenities, occupy per plans.</t>
  </si>
  <si>
    <t>6915033-CN</t>
  </si>
  <si>
    <t>10300 EAST MARGINAL WAY S</t>
  </si>
  <si>
    <t>Construct new commercial building (Prologis building 4), portion of building in City of Tukwila, occupy per plan. Mechanical is included.</t>
  </si>
  <si>
    <t>6595248-CN</t>
  </si>
  <si>
    <t>1900 W EMERSON PL</t>
  </si>
  <si>
    <t>Construct substantial alterations throughout existing research and development / office building, per plans.</t>
  </si>
  <si>
    <t>6912448-CN</t>
  </si>
  <si>
    <t>7 S NEVADA ST</t>
  </si>
  <si>
    <t>Construct alterations for office tenant [US CUSTOMS AND BORDER PROTECTION] in industrial building [TERMINAL 106 - PORT OF SEATTLE], per plan.</t>
  </si>
  <si>
    <t>6952238-CN</t>
  </si>
  <si>
    <t>Construct tenant improvements for hospital spaces at level 2 of existing institutional structure (Montlake Surgery Pavilion Building, UWMC), occupy per plan</t>
  </si>
  <si>
    <t>6967877-CN</t>
  </si>
  <si>
    <t>4408 DELRIDGE WAY SW</t>
  </si>
  <si>
    <t>Construct alterations for institutional building [YOUNGSTOWN CULTURAL ARTS CENTER], per plan. Mechanical included.</t>
  </si>
  <si>
    <t>6973357-CN</t>
  </si>
  <si>
    <t>3501 NE 41ST ST</t>
  </si>
  <si>
    <t>Construct alterations to existing institution (UW Merrill Hall) at the ground floor level, per plan.  Mechanical is included.</t>
  </si>
  <si>
    <t>Construction Permit-Institutional-New</t>
  </si>
  <si>
    <t>6859476-CN</t>
  </si>
  <si>
    <t>Establish use as school (institutional use) per land use code. Construct new institutional building for Seattle Academy of Arts and Sciences, Home of the Upper School, (HoUS), and occupy per plan</t>
  </si>
  <si>
    <t>6867443-CN</t>
  </si>
  <si>
    <t>1600 S COLUMBIAN WAY</t>
  </si>
  <si>
    <t>Construction of a new institutional building (Mercer Middle School), occupy per plan. Mechanical included.</t>
  </si>
  <si>
    <t>6876998-CN</t>
  </si>
  <si>
    <t>1301 SPRING ST</t>
  </si>
  <si>
    <t>Construct alterations to existing building and site improvements, per plan.</t>
  </si>
  <si>
    <t>6881079-CN</t>
  </si>
  <si>
    <t>916 QUEEN ANNE AVE N</t>
  </si>
  <si>
    <t>Construct alterations to repair and replace exterior elements of multi-family building [LEONA CONDOMINIUM], per plan.</t>
  </si>
  <si>
    <t>6983620-CN</t>
  </si>
  <si>
    <t>8531 LAKE CITY WAY NE</t>
  </si>
  <si>
    <t>Construction serving &amp; accessory to transitional encampment [trade work under separate permits], per plan</t>
  </si>
  <si>
    <t>6757688-CN</t>
  </si>
  <si>
    <t>6544 LATONA AVE NE</t>
  </si>
  <si>
    <t>Construct west townhouse building. [Establish use and Construct townhouse buildings, per plan. Review and processing for (2) construction records under 6757688-CN.]</t>
  </si>
  <si>
    <t>6758778-CN</t>
  </si>
  <si>
    <t>6540 LATONA AVE NE</t>
  </si>
  <si>
    <t>Construct west townhouse, per plan.  (Establish use as townhouse and construct (2) 4-unit townhomes.  Reivew and processing for 2 records under # 6758778-CN.)</t>
  </si>
  <si>
    <t>6801915-CN</t>
  </si>
  <si>
    <t>6538 LATONA AVE NE</t>
  </si>
  <si>
    <t>Construct east townhouse, per plan.  (Establish use as townhouse and construct (2) 4-unit townhomes.  Reivew and processing for 2 records under # 6758778-CN.)</t>
  </si>
  <si>
    <t>6810424-CN</t>
  </si>
  <si>
    <t>6546 LATONA AVE NE</t>
  </si>
  <si>
    <t>Construct east townhouse building. [Establish use and Construct townhouse buildings, per plan. Review and processing for (2) construction records under 6757688-CN.]</t>
  </si>
  <si>
    <t>6811791-CN</t>
  </si>
  <si>
    <t>7142 47TH AVE SW</t>
  </si>
  <si>
    <t>Establish use as and construct new townhouse building, per plan.</t>
  </si>
  <si>
    <t>6878495-CN</t>
  </si>
  <si>
    <t>1223 N 47TH ST</t>
  </si>
  <si>
    <t>Construct South Townhouse (TH), per plan. (Establish use as Townhouse and Duplexes and construct TH and (2) two-family dwellings, per plan. Review and process for three CN records under 6878495-CN)</t>
  </si>
  <si>
    <t>6541076-CN</t>
  </si>
  <si>
    <t>2925 E MADISON ST</t>
  </si>
  <si>
    <t>Construct new mixed use building, Occupy per plan.</t>
  </si>
  <si>
    <t>6776141-CN</t>
  </si>
  <si>
    <t>7757 15TH AVE NW</t>
  </si>
  <si>
    <t>Construct mixed-use apartment building, occupy per plan.</t>
  </si>
  <si>
    <t>6777644-CN</t>
  </si>
  <si>
    <t>968 NW 54TH ST</t>
  </si>
  <si>
    <t>Construct NE Bldg., per plans (Construct four townhouse buildings, per plans. Reviews and processing for 4 CN's under 6777644)</t>
  </si>
  <si>
    <t>6782769-CN</t>
  </si>
  <si>
    <t>3045 CALIFORNIA AVE SW</t>
  </si>
  <si>
    <t>Construct a mixed-use building, occupy per plans. Mechanical included this permit.</t>
  </si>
  <si>
    <t>6787582-CN</t>
  </si>
  <si>
    <t>7544 M L KING JR WAY S</t>
  </si>
  <si>
    <t>Establish use as and construct mixed-use building, occupy per plan</t>
  </si>
  <si>
    <t>6824358-CN</t>
  </si>
  <si>
    <t>5410 11TH AVE NW</t>
  </si>
  <si>
    <t>Construct NW Bldg., per plans (Construct three townhouse buildings, per plans. Reviews and processing for 4 CN's under 6777644)</t>
  </si>
  <si>
    <t>6824359-CN</t>
  </si>
  <si>
    <t>928 NW 54TH ST</t>
  </si>
  <si>
    <t>Construct SE Bldg., per plans (Construct four townhouse buildings, per plans. Reviews and processing for 4 CN's under 6777644)</t>
  </si>
  <si>
    <t>6824362-CN</t>
  </si>
  <si>
    <t>940 NW 54TH ST</t>
  </si>
  <si>
    <t>Construct S middle Bldg., per plans (Construct four townhouse buildings, per plans. Reviews and processing for 4 CN's under 6777644)</t>
  </si>
  <si>
    <t>6862638-CN</t>
  </si>
  <si>
    <t>1410 E HOWELL ST</t>
  </si>
  <si>
    <t>Establish use as multifamily per land use code. Construct apartment building, occupy per plan. Mechanical included.</t>
  </si>
  <si>
    <t>6876787-CN</t>
  </si>
  <si>
    <t>4729 21ST AVE NE</t>
  </si>
  <si>
    <t>Establish use as townhouses and construct a multi-family building, occupy per plans</t>
  </si>
  <si>
    <t>6937598-CN</t>
  </si>
  <si>
    <t>8713 GOLDEN GARDENS DR NW</t>
  </si>
  <si>
    <t>Construct addition and substantial alterations to existing one-family residence and detached garage, per plan.</t>
  </si>
  <si>
    <t>6940027-CN</t>
  </si>
  <si>
    <t>2600 PERKINS LN W</t>
  </si>
  <si>
    <t>Construct alterations and additions for single-family residence, per plan.</t>
  </si>
  <si>
    <t>6910121-CN</t>
  </si>
  <si>
    <t>1121 NW 103RD ST</t>
  </si>
  <si>
    <t>Establish use and Construct as adult family home with an additional care taker's unit (Attached Accessory Dwelling Unit), per land use code.  Construct as two-family dwelling with site retaining walls, per plan.</t>
  </si>
  <si>
    <t>6913526-CN</t>
  </si>
  <si>
    <t>8004 39th AVE SW</t>
  </si>
  <si>
    <t>Construct west one-family dwelling. [Establish use as single-family residence and detached accessory dwelling unit and Construct one-family dwellings, per plan. Review and processing for (2) construction records under 6913526-CN.]</t>
  </si>
  <si>
    <t>6929766-CN</t>
  </si>
  <si>
    <t>4333 30TH AVE W</t>
  </si>
  <si>
    <t>Construct two-family dwelling (Establish use as single-family residence w/ (1) attached accessory dwelling unit (AADU) &amp; (1) detached accessory dwelling unit (DADU) per land use code, and construct (1) two-family dwelling &amp; (1) one-family dwelling, per plan.  Review &amp; process for (2) records under 6929766-CN).</t>
  </si>
  <si>
    <t>6951039-CN</t>
  </si>
  <si>
    <t>8326 32ND AVE NW</t>
  </si>
  <si>
    <t>Construct two-family dwelling, per plans.  (Establish use as single family residence with attached and detached accessory dwellings per Land Use Code.  Construct a one-family dwelling and a two-family dwelling.  Reviews and processing for 2 construction records under 6951039-CN)</t>
  </si>
  <si>
    <t>6959773-CN</t>
  </si>
  <si>
    <t>3221 27TH AVE W</t>
  </si>
  <si>
    <t>Establish use as single family residence per land use code. Construct as single family dwelling with detached accessory garage, per plan.</t>
  </si>
  <si>
    <t>6831522-CN</t>
  </si>
  <si>
    <t>9201 DENSMORE AVE N</t>
  </si>
  <si>
    <t>Establish use as rowhouse and construct townhouse building and occupy, per plan.</t>
  </si>
  <si>
    <t>6839314-CN</t>
  </si>
  <si>
    <t>9739 MARY AVE NW</t>
  </si>
  <si>
    <t>Construct new one family dwelling and detached accessory structure, per plan. (Establish use as a single family residence with detached accessory dwelling unit per land use code. Construct new one family dwellings and detached accessory structure, per plan. Review and processing for two records under 6839314-CN)</t>
  </si>
  <si>
    <t>6927360-CN</t>
  </si>
  <si>
    <t>4337 30TH AVE W</t>
  </si>
  <si>
    <t>Construct a two-family dwelling, per plans (Establish use as a single-family residence with attached and detached accessory dwelling units per the land use code. Construct a one and two-family dwelling per plans. Reviews and processing for two CN's under 6927360)</t>
  </si>
  <si>
    <t>6928677-CN</t>
  </si>
  <si>
    <t>8014 39TH AVE SW</t>
  </si>
  <si>
    <t>Construct new one-family dwelling to the south, per plan. [Establish use as single family residence with detached accessory dwelling unit (DADU) per Land Use code. Construct two new one-family dwellings, per plan. Review &amp; process for 2 records under 6928677-CN]</t>
  </si>
  <si>
    <t>6930036-CN</t>
  </si>
  <si>
    <t>1613 MCGILVRA BLVD E</t>
  </si>
  <si>
    <t>Establish use as single family residence and one attached accessory dwelling units per land use code. Construct new two family dwelling, per plan.</t>
  </si>
  <si>
    <t>6935177-CN</t>
  </si>
  <si>
    <t>6014 35TH AVE NE</t>
  </si>
  <si>
    <t>Establish use as single family residence with two attached accessory dwelling units per plan use code.  Construct new townhouse structure, per plan.</t>
  </si>
  <si>
    <t>6938533-CN</t>
  </si>
  <si>
    <t>2545 QUEEN ANNE AVE N</t>
  </si>
  <si>
    <t>Establish use as single family residence per land use code. Construct one-family dwelling, per plan.</t>
  </si>
  <si>
    <t>6948118-CN</t>
  </si>
  <si>
    <t>744 N 91ST ST</t>
  </si>
  <si>
    <t>Construct a two-family dwelling, per plans.  (Establish use as single family residence with attached and detached accessory dwelling units per Land Use Code.  Construct one-family and two-family dwellings.  Reviews and processing for two construction records under 6948118-CN)</t>
  </si>
  <si>
    <t>6949573-CN</t>
  </si>
  <si>
    <t>1619 29TH AVE</t>
  </si>
  <si>
    <t>Establish use as single family residence with attached accessory dwelling unit per land use code. Construct two-family dwelling, per plan.</t>
  </si>
  <si>
    <t>6951565-CN</t>
  </si>
  <si>
    <t>832 S SULLIVAN ST</t>
  </si>
  <si>
    <t>Construct north multi-family building, per plan. [Allow new attached accessory dwelling unit to existing single-family use and Establish use as single-family dwellings and attached accessory dwelling units per land use code. Construct alterations and additions to convert one-family dwelling to two-family dwelling and Construct new multi-family building, per plan. Review and processing for (2) construction records under 6923991-CN.]"</t>
  </si>
  <si>
    <t>6953182-CN</t>
  </si>
  <si>
    <t>3947 W BARRETT LN</t>
  </si>
  <si>
    <t>6955806-CN</t>
  </si>
  <si>
    <t>4021 44TH AVE SW</t>
  </si>
  <si>
    <t>Construct new two family dwelling, per plan. (Establish use as single family residence with attached and detached accessory _x000D_
dwelling units per land use code.  Construct new one and two family dwellings, per plan. Review and processing for two CN's under 6955806)</t>
  </si>
  <si>
    <t>6960046-CN</t>
  </si>
  <si>
    <t>3234 NE 88TH ST</t>
  </si>
  <si>
    <t>Construct south one-family dwelling (Establish use as single-family residence, and construct (2) one-family dwellings (single family residence &amp; detached accessory dwelling unit (DADU), per land use code), per plan.  Review &amp; process for (2) records under 6960046-CN).</t>
  </si>
  <si>
    <t>6965781-CN</t>
  </si>
  <si>
    <t>3304 49TH AVE SW</t>
  </si>
  <si>
    <t>Establish use as single family residence with attached and detached accessory dwelling units per land use code. Construct two-family dwelling, per plans.  (Establish use as single family residence with attached and detached dwelling units per Land Use Code.  Construct a one-family dwelling and a two-family dwelling.  Reviews and processing for two construction records under 6965781-CN)</t>
  </si>
  <si>
    <t>6970861-ME</t>
  </si>
  <si>
    <t>2401 UTAH AVE S</t>
  </si>
  <si>
    <t>Replace rooftop AC units per plans</t>
  </si>
  <si>
    <t>6977304-ME</t>
  </si>
  <si>
    <t>3524 STONE WAY N</t>
  </si>
  <si>
    <t>Approximately 115,000 sf in new interior construction with fan-powered VAV terminal units connected to a rooftop DOAS.</t>
  </si>
  <si>
    <t>Construction Permit-Commercial-New Total</t>
  </si>
  <si>
    <t>Construction Permit-Institutional-New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</si>
</sst>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BFB0-7CB6-4F45-88C2-6DE139B22A76}">
  <dimension ref="A1:H82"/>
  <sheetViews>
    <sheetView tabSelected="1" zoomScale="80" zoomScaleNormal="80" workbookViewId="0">
      <selection activeCell="M25" sqref="M25"/>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39</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40</v>
      </c>
      <c r="C8" t="s">
        <v>12</v>
      </c>
      <c r="D8" s="1" t="s">
        <v>41</v>
      </c>
      <c r="E8" t="s">
        <v>42</v>
      </c>
      <c r="F8" s="6">
        <v>1221048</v>
      </c>
      <c r="G8" s="6"/>
      <c r="H8" s="6"/>
    </row>
    <row r="9" spans="1:8" outlineLevel="2" x14ac:dyDescent="0.35">
      <c r="A9" s="1" t="s">
        <v>11</v>
      </c>
      <c r="B9" s="1" t="s">
        <v>43</v>
      </c>
      <c r="C9" t="s">
        <v>12</v>
      </c>
      <c r="D9" s="1" t="s">
        <v>44</v>
      </c>
      <c r="E9" t="s">
        <v>45</v>
      </c>
      <c r="F9" s="6">
        <v>1000000</v>
      </c>
      <c r="G9" s="6"/>
      <c r="H9" s="6"/>
    </row>
    <row r="10" spans="1:8" outlineLevel="2" x14ac:dyDescent="0.35">
      <c r="A10" s="1" t="s">
        <v>11</v>
      </c>
      <c r="B10" s="1" t="s">
        <v>46</v>
      </c>
      <c r="C10" t="s">
        <v>12</v>
      </c>
      <c r="D10" s="1" t="s">
        <v>47</v>
      </c>
      <c r="E10" t="s">
        <v>48</v>
      </c>
      <c r="F10" s="6">
        <v>500000</v>
      </c>
      <c r="G10" s="6"/>
      <c r="H10" s="6"/>
    </row>
    <row r="11" spans="1:8" outlineLevel="2" x14ac:dyDescent="0.35">
      <c r="A11" s="7" t="s">
        <v>11</v>
      </c>
      <c r="B11" s="1" t="s">
        <v>49</v>
      </c>
      <c r="C11" t="s">
        <v>12</v>
      </c>
      <c r="D11" s="1" t="s">
        <v>50</v>
      </c>
      <c r="E11" t="s">
        <v>51</v>
      </c>
      <c r="F11" s="6">
        <v>1200000</v>
      </c>
      <c r="G11" s="6"/>
      <c r="H11" s="6"/>
    </row>
    <row r="12" spans="1:8" outlineLevel="1" x14ac:dyDescent="0.35">
      <c r="A12" s="1" t="s">
        <v>20</v>
      </c>
      <c r="B12" s="1"/>
      <c r="D12" s="1"/>
      <c r="F12" s="6">
        <f>SUBTOTAL(9,F8:F11)</f>
        <v>3921048</v>
      </c>
      <c r="G12" s="6">
        <f>SUBTOTAL(9,G8:G11)</f>
        <v>0</v>
      </c>
      <c r="H12" s="6">
        <f>SUBTOTAL(9,H8:H11)</f>
        <v>0</v>
      </c>
    </row>
    <row r="13" spans="1:8" outlineLevel="2" x14ac:dyDescent="0.35">
      <c r="A13" s="1" t="s">
        <v>13</v>
      </c>
      <c r="B13" s="1" t="s">
        <v>52</v>
      </c>
      <c r="C13" t="s">
        <v>14</v>
      </c>
      <c r="D13" s="1" t="s">
        <v>53</v>
      </c>
      <c r="E13" t="s">
        <v>54</v>
      </c>
      <c r="F13" s="6">
        <v>639954</v>
      </c>
      <c r="G13" s="6">
        <v>0</v>
      </c>
      <c r="H13" s="6">
        <v>0</v>
      </c>
    </row>
    <row r="14" spans="1:8" outlineLevel="2" x14ac:dyDescent="0.35">
      <c r="A14" s="1" t="s">
        <v>13</v>
      </c>
      <c r="B14" s="1" t="s">
        <v>55</v>
      </c>
      <c r="C14" t="s">
        <v>19</v>
      </c>
      <c r="D14" s="1" t="s">
        <v>56</v>
      </c>
      <c r="E14" t="s">
        <v>57</v>
      </c>
      <c r="F14" s="6">
        <v>800000</v>
      </c>
      <c r="G14" s="6"/>
      <c r="H14" s="6"/>
    </row>
    <row r="15" spans="1:8" outlineLevel="2" x14ac:dyDescent="0.35">
      <c r="A15" s="1" t="s">
        <v>13</v>
      </c>
      <c r="B15" s="1" t="s">
        <v>58</v>
      </c>
      <c r="C15" t="s">
        <v>14</v>
      </c>
      <c r="D15" s="1" t="s">
        <v>59</v>
      </c>
      <c r="E15" t="s">
        <v>60</v>
      </c>
      <c r="F15" s="6">
        <v>1250000</v>
      </c>
      <c r="G15" s="6"/>
      <c r="H15" s="6"/>
    </row>
    <row r="16" spans="1:8" outlineLevel="2" x14ac:dyDescent="0.35">
      <c r="A16" s="1" t="s">
        <v>13</v>
      </c>
      <c r="B16" s="1" t="s">
        <v>61</v>
      </c>
      <c r="C16" t="s">
        <v>12</v>
      </c>
      <c r="D16" s="1" t="s">
        <v>62</v>
      </c>
      <c r="E16" t="s">
        <v>63</v>
      </c>
      <c r="F16" s="6">
        <v>19402498</v>
      </c>
      <c r="G16" s="6">
        <v>0</v>
      </c>
      <c r="H16" s="6">
        <v>0</v>
      </c>
    </row>
    <row r="17" spans="1:8" outlineLevel="2" x14ac:dyDescent="0.35">
      <c r="A17" s="1" t="s">
        <v>13</v>
      </c>
      <c r="B17" s="1" t="s">
        <v>64</v>
      </c>
      <c r="C17" t="s">
        <v>12</v>
      </c>
      <c r="D17" s="1" t="s">
        <v>65</v>
      </c>
      <c r="E17" t="s">
        <v>66</v>
      </c>
      <c r="F17" s="6">
        <v>1000000</v>
      </c>
      <c r="G17" s="6">
        <v>0</v>
      </c>
      <c r="H17" s="6">
        <v>0</v>
      </c>
    </row>
    <row r="18" spans="1:8" outlineLevel="2" x14ac:dyDescent="0.35">
      <c r="A18" s="1" t="s">
        <v>13</v>
      </c>
      <c r="B18" s="1" t="s">
        <v>67</v>
      </c>
      <c r="C18" t="s">
        <v>14</v>
      </c>
      <c r="D18" s="1" t="s">
        <v>68</v>
      </c>
      <c r="E18" t="s">
        <v>69</v>
      </c>
      <c r="F18" s="6">
        <v>1938713</v>
      </c>
      <c r="G18" s="6">
        <v>0</v>
      </c>
      <c r="H18" s="6">
        <v>0</v>
      </c>
    </row>
    <row r="19" spans="1:8" outlineLevel="2" x14ac:dyDescent="0.35">
      <c r="A19" s="7" t="s">
        <v>13</v>
      </c>
      <c r="B19" s="1" t="s">
        <v>70</v>
      </c>
      <c r="C19" t="s">
        <v>14</v>
      </c>
      <c r="D19" s="1" t="s">
        <v>35</v>
      </c>
      <c r="E19" t="s">
        <v>71</v>
      </c>
      <c r="F19" s="6">
        <v>1008500</v>
      </c>
      <c r="G19" s="6">
        <v>0</v>
      </c>
      <c r="H19" s="6">
        <v>0</v>
      </c>
    </row>
    <row r="20" spans="1:8" outlineLevel="1" x14ac:dyDescent="0.35">
      <c r="A20" s="1" t="s">
        <v>21</v>
      </c>
      <c r="B20" s="1"/>
      <c r="D20" s="1"/>
      <c r="F20" s="6">
        <f>SUBTOTAL(9,F13:F19)</f>
        <v>26039665</v>
      </c>
      <c r="G20" s="6">
        <f>SUBTOTAL(9,G13:G19)</f>
        <v>0</v>
      </c>
      <c r="H20" s="6">
        <f>SUBTOTAL(9,H13:H19)</f>
        <v>0</v>
      </c>
    </row>
    <row r="21" spans="1:8" outlineLevel="2" x14ac:dyDescent="0.35">
      <c r="A21" s="1" t="s">
        <v>72</v>
      </c>
      <c r="B21" s="1" t="s">
        <v>73</v>
      </c>
      <c r="C21" t="s">
        <v>12</v>
      </c>
      <c r="D21" s="1" t="s">
        <v>74</v>
      </c>
      <c r="E21" t="s">
        <v>75</v>
      </c>
      <c r="F21" s="6">
        <v>19048244</v>
      </c>
      <c r="G21" s="6">
        <v>0</v>
      </c>
      <c r="H21" s="6">
        <v>0</v>
      </c>
    </row>
    <row r="22" spans="1:8" outlineLevel="2" x14ac:dyDescent="0.35">
      <c r="A22" s="1" t="s">
        <v>72</v>
      </c>
      <c r="B22" s="1" t="s">
        <v>76</v>
      </c>
      <c r="C22" t="s">
        <v>12</v>
      </c>
      <c r="D22" s="1" t="s">
        <v>32</v>
      </c>
      <c r="E22" t="s">
        <v>77</v>
      </c>
      <c r="F22" s="6">
        <v>22522059</v>
      </c>
      <c r="G22" s="6">
        <v>0</v>
      </c>
      <c r="H22" s="6">
        <v>0</v>
      </c>
    </row>
    <row r="23" spans="1:8" outlineLevel="2" x14ac:dyDescent="0.35">
      <c r="A23" s="7" t="s">
        <v>72</v>
      </c>
      <c r="B23" s="1" t="s">
        <v>78</v>
      </c>
      <c r="C23" t="s">
        <v>12</v>
      </c>
      <c r="D23" s="1" t="s">
        <v>79</v>
      </c>
      <c r="E23" t="s">
        <v>80</v>
      </c>
      <c r="F23" s="6">
        <v>1732632</v>
      </c>
      <c r="G23" s="6">
        <v>0</v>
      </c>
      <c r="H23" s="6">
        <v>0</v>
      </c>
    </row>
    <row r="24" spans="1:8" outlineLevel="1" x14ac:dyDescent="0.35">
      <c r="A24" s="1" t="s">
        <v>226</v>
      </c>
      <c r="B24" s="1"/>
      <c r="D24" s="1"/>
      <c r="F24" s="6">
        <f>SUBTOTAL(9,F21:F23)</f>
        <v>43302935</v>
      </c>
      <c r="G24" s="6">
        <f>SUBTOTAL(9,G21:G23)</f>
        <v>0</v>
      </c>
      <c r="H24" s="6">
        <f>SUBTOTAL(9,H21:H23)</f>
        <v>0</v>
      </c>
    </row>
    <row r="25" spans="1:8" outlineLevel="2" x14ac:dyDescent="0.35">
      <c r="A25" s="1" t="s">
        <v>30</v>
      </c>
      <c r="B25" s="1" t="s">
        <v>81</v>
      </c>
      <c r="C25" t="s">
        <v>12</v>
      </c>
      <c r="D25" s="1" t="s">
        <v>82</v>
      </c>
      <c r="E25" t="s">
        <v>83</v>
      </c>
      <c r="F25" s="6">
        <v>2687923</v>
      </c>
      <c r="G25" s="6">
        <v>0</v>
      </c>
      <c r="H25" s="6">
        <v>0</v>
      </c>
    </row>
    <row r="26" spans="1:8" outlineLevel="2" x14ac:dyDescent="0.35">
      <c r="A26" s="7" t="s">
        <v>30</v>
      </c>
      <c r="B26" s="1" t="s">
        <v>84</v>
      </c>
      <c r="C26" t="s">
        <v>12</v>
      </c>
      <c r="D26" s="1" t="s">
        <v>85</v>
      </c>
      <c r="E26" t="s">
        <v>86</v>
      </c>
      <c r="F26" s="6">
        <v>1268260</v>
      </c>
      <c r="G26" s="6">
        <v>0</v>
      </c>
      <c r="H26" s="6">
        <v>0</v>
      </c>
    </row>
    <row r="27" spans="1:8" outlineLevel="1" x14ac:dyDescent="0.35">
      <c r="A27" s="1" t="s">
        <v>31</v>
      </c>
      <c r="B27" s="1"/>
      <c r="D27" s="1"/>
      <c r="F27" s="6">
        <f>SUBTOTAL(9,F25:F26)</f>
        <v>3956183</v>
      </c>
      <c r="G27" s="6">
        <f>SUBTOTAL(9,G25:G26)</f>
        <v>0</v>
      </c>
      <c r="H27" s="6">
        <f>SUBTOTAL(9,H25:H26)</f>
        <v>0</v>
      </c>
    </row>
    <row r="28" spans="1:8" outlineLevel="2" x14ac:dyDescent="0.35">
      <c r="A28" s="1" t="s">
        <v>28</v>
      </c>
      <c r="B28" s="1" t="s">
        <v>87</v>
      </c>
      <c r="C28" t="s">
        <v>14</v>
      </c>
      <c r="D28" s="1" t="s">
        <v>36</v>
      </c>
      <c r="E28" t="s">
        <v>88</v>
      </c>
      <c r="F28" s="6">
        <v>1186102</v>
      </c>
      <c r="G28" s="6">
        <v>0</v>
      </c>
      <c r="H28" s="6">
        <v>0</v>
      </c>
    </row>
    <row r="29" spans="1:8" outlineLevel="2" x14ac:dyDescent="0.35">
      <c r="A29" s="1" t="s">
        <v>28</v>
      </c>
      <c r="B29" s="1" t="s">
        <v>89</v>
      </c>
      <c r="C29" t="s">
        <v>12</v>
      </c>
      <c r="D29" s="1" t="s">
        <v>90</v>
      </c>
      <c r="E29" t="s">
        <v>91</v>
      </c>
      <c r="F29" s="6">
        <v>800000</v>
      </c>
      <c r="G29" s="6">
        <v>0</v>
      </c>
      <c r="H29" s="6">
        <v>0</v>
      </c>
    </row>
    <row r="30" spans="1:8" outlineLevel="2" x14ac:dyDescent="0.35">
      <c r="A30" s="7" t="s">
        <v>28</v>
      </c>
      <c r="B30" s="1" t="s">
        <v>92</v>
      </c>
      <c r="C30" t="s">
        <v>14</v>
      </c>
      <c r="D30" s="1" t="s">
        <v>93</v>
      </c>
      <c r="E30" t="s">
        <v>94</v>
      </c>
      <c r="F30" s="6">
        <v>800000</v>
      </c>
      <c r="G30" s="6">
        <v>0</v>
      </c>
      <c r="H30" s="6">
        <v>0</v>
      </c>
    </row>
    <row r="31" spans="1:8" outlineLevel="1" x14ac:dyDescent="0.35">
      <c r="A31" s="1" t="s">
        <v>29</v>
      </c>
      <c r="B31" s="1"/>
      <c r="D31" s="1"/>
      <c r="F31" s="6">
        <f>SUBTOTAL(9,F28:F30)</f>
        <v>2786102</v>
      </c>
      <c r="G31" s="6">
        <f>SUBTOTAL(9,G28:G30)</f>
        <v>0</v>
      </c>
      <c r="H31" s="6">
        <f>SUBTOTAL(9,H28:H30)</f>
        <v>0</v>
      </c>
    </row>
    <row r="32" spans="1:8" outlineLevel="2" x14ac:dyDescent="0.35">
      <c r="A32" s="1" t="s">
        <v>95</v>
      </c>
      <c r="B32" s="1" t="s">
        <v>96</v>
      </c>
      <c r="C32" t="s">
        <v>12</v>
      </c>
      <c r="D32" s="1" t="s">
        <v>34</v>
      </c>
      <c r="E32" t="s">
        <v>97</v>
      </c>
      <c r="F32" s="6">
        <v>25250390</v>
      </c>
      <c r="G32" s="6">
        <v>0</v>
      </c>
      <c r="H32" s="6">
        <v>0</v>
      </c>
    </row>
    <row r="33" spans="1:8" outlineLevel="2" x14ac:dyDescent="0.35">
      <c r="A33" s="7" t="s">
        <v>95</v>
      </c>
      <c r="B33" s="1" t="s">
        <v>98</v>
      </c>
      <c r="C33" t="s">
        <v>12</v>
      </c>
      <c r="D33" s="1" t="s">
        <v>99</v>
      </c>
      <c r="E33" t="s">
        <v>100</v>
      </c>
      <c r="F33" s="6">
        <v>37020906</v>
      </c>
      <c r="G33" s="6">
        <v>0</v>
      </c>
      <c r="H33" s="6">
        <v>0</v>
      </c>
    </row>
    <row r="34" spans="1:8" outlineLevel="1" x14ac:dyDescent="0.35">
      <c r="A34" s="1" t="s">
        <v>227</v>
      </c>
      <c r="B34" s="1"/>
      <c r="D34" s="1"/>
      <c r="F34" s="6">
        <f>SUBTOTAL(9,F32:F33)</f>
        <v>62271296</v>
      </c>
      <c r="G34" s="6">
        <f>SUBTOTAL(9,G32:G33)</f>
        <v>0</v>
      </c>
      <c r="H34" s="6">
        <f>SUBTOTAL(9,H32:H33)</f>
        <v>0</v>
      </c>
    </row>
    <row r="35" spans="1:8" outlineLevel="2" x14ac:dyDescent="0.35">
      <c r="A35" s="1" t="s">
        <v>26</v>
      </c>
      <c r="B35" s="1" t="s">
        <v>101</v>
      </c>
      <c r="C35" t="s">
        <v>12</v>
      </c>
      <c r="D35" s="1" t="s">
        <v>102</v>
      </c>
      <c r="E35" t="s">
        <v>103</v>
      </c>
      <c r="F35" s="6">
        <v>800000</v>
      </c>
      <c r="G35" s="6">
        <v>0</v>
      </c>
      <c r="H35" s="6">
        <v>0</v>
      </c>
    </row>
    <row r="36" spans="1:8" outlineLevel="2" x14ac:dyDescent="0.35">
      <c r="A36" s="1" t="s">
        <v>26</v>
      </c>
      <c r="B36" s="1" t="s">
        <v>104</v>
      </c>
      <c r="C36" t="s">
        <v>12</v>
      </c>
      <c r="D36" s="1" t="s">
        <v>105</v>
      </c>
      <c r="E36" t="s">
        <v>106</v>
      </c>
      <c r="F36" s="6">
        <v>500000</v>
      </c>
      <c r="G36" s="6">
        <v>0</v>
      </c>
      <c r="H36" s="6">
        <v>0</v>
      </c>
    </row>
    <row r="37" spans="1:8" outlineLevel="2" x14ac:dyDescent="0.35">
      <c r="A37" s="7" t="s">
        <v>26</v>
      </c>
      <c r="B37" s="1" t="s">
        <v>107</v>
      </c>
      <c r="C37" t="s">
        <v>14</v>
      </c>
      <c r="D37" s="1" t="s">
        <v>108</v>
      </c>
      <c r="E37" t="s">
        <v>109</v>
      </c>
      <c r="F37" s="6">
        <v>550000</v>
      </c>
      <c r="G37" s="6"/>
      <c r="H37" s="6"/>
    </row>
    <row r="38" spans="1:8" outlineLevel="1" x14ac:dyDescent="0.35">
      <c r="A38" s="1" t="s">
        <v>27</v>
      </c>
      <c r="B38" s="1"/>
      <c r="D38" s="1"/>
      <c r="F38" s="6">
        <f>SUBTOTAL(9,F35:F37)</f>
        <v>1850000</v>
      </c>
      <c r="G38" s="6">
        <f>SUBTOTAL(9,G35:G37)</f>
        <v>0</v>
      </c>
      <c r="H38" s="6">
        <f>SUBTOTAL(9,H35:H37)</f>
        <v>0</v>
      </c>
    </row>
    <row r="39" spans="1:8" outlineLevel="2" x14ac:dyDescent="0.35">
      <c r="A39" s="1" t="s">
        <v>16</v>
      </c>
      <c r="B39" s="1" t="s">
        <v>110</v>
      </c>
      <c r="C39" t="s">
        <v>12</v>
      </c>
      <c r="D39" s="1" t="s">
        <v>111</v>
      </c>
      <c r="E39" t="s">
        <v>112</v>
      </c>
      <c r="F39" s="6">
        <v>822104</v>
      </c>
      <c r="G39" s="6">
        <v>4</v>
      </c>
      <c r="H39" s="6">
        <v>0</v>
      </c>
    </row>
    <row r="40" spans="1:8" outlineLevel="2" x14ac:dyDescent="0.35">
      <c r="A40" s="1" t="s">
        <v>16</v>
      </c>
      <c r="B40" s="1" t="s">
        <v>113</v>
      </c>
      <c r="C40" t="s">
        <v>12</v>
      </c>
      <c r="D40" s="1" t="s">
        <v>114</v>
      </c>
      <c r="E40" t="s">
        <v>115</v>
      </c>
      <c r="F40" s="6">
        <v>760216</v>
      </c>
      <c r="G40" s="6">
        <v>4</v>
      </c>
      <c r="H40" s="6">
        <v>0</v>
      </c>
    </row>
    <row r="41" spans="1:8" outlineLevel="2" x14ac:dyDescent="0.35">
      <c r="A41" s="1" t="s">
        <v>16</v>
      </c>
      <c r="B41" s="1" t="s">
        <v>116</v>
      </c>
      <c r="C41" t="s">
        <v>15</v>
      </c>
      <c r="D41" s="1" t="s">
        <v>117</v>
      </c>
      <c r="E41" t="s">
        <v>118</v>
      </c>
      <c r="F41" s="6">
        <v>837976</v>
      </c>
      <c r="G41" s="6">
        <v>4</v>
      </c>
      <c r="H41" s="6">
        <v>0</v>
      </c>
    </row>
    <row r="42" spans="1:8" outlineLevel="2" x14ac:dyDescent="0.35">
      <c r="A42" s="1" t="s">
        <v>16</v>
      </c>
      <c r="B42" s="1" t="s">
        <v>119</v>
      </c>
      <c r="C42" t="s">
        <v>15</v>
      </c>
      <c r="D42" s="1" t="s">
        <v>120</v>
      </c>
      <c r="E42" t="s">
        <v>121</v>
      </c>
      <c r="F42" s="6">
        <v>873757</v>
      </c>
      <c r="G42" s="6">
        <v>4</v>
      </c>
      <c r="H42" s="6">
        <v>0</v>
      </c>
    </row>
    <row r="43" spans="1:8" outlineLevel="2" x14ac:dyDescent="0.35">
      <c r="A43" s="1" t="s">
        <v>16</v>
      </c>
      <c r="B43" s="1" t="s">
        <v>122</v>
      </c>
      <c r="C43" t="s">
        <v>12</v>
      </c>
      <c r="D43" s="1" t="s">
        <v>123</v>
      </c>
      <c r="E43" t="s">
        <v>124</v>
      </c>
      <c r="F43" s="6">
        <v>1103619</v>
      </c>
      <c r="G43" s="6">
        <v>5</v>
      </c>
      <c r="H43" s="6">
        <v>0</v>
      </c>
    </row>
    <row r="44" spans="1:8" outlineLevel="2" x14ac:dyDescent="0.35">
      <c r="A44" s="1" t="s">
        <v>16</v>
      </c>
      <c r="B44" s="1" t="s">
        <v>125</v>
      </c>
      <c r="C44" t="s">
        <v>12</v>
      </c>
      <c r="D44" s="1" t="s">
        <v>126</v>
      </c>
      <c r="E44" t="s">
        <v>127</v>
      </c>
      <c r="F44" s="6">
        <v>1293458</v>
      </c>
      <c r="G44" s="6">
        <v>5</v>
      </c>
      <c r="H44" s="6">
        <v>0</v>
      </c>
    </row>
    <row r="45" spans="1:8" outlineLevel="2" x14ac:dyDescent="0.35">
      <c r="A45" s="1" t="s">
        <v>16</v>
      </c>
      <c r="B45" s="1" t="s">
        <v>128</v>
      </c>
      <c r="C45" t="s">
        <v>12</v>
      </c>
      <c r="D45" s="1" t="s">
        <v>129</v>
      </c>
      <c r="E45" t="s">
        <v>130</v>
      </c>
      <c r="F45" s="6">
        <v>17329929</v>
      </c>
      <c r="G45" s="6">
        <v>82</v>
      </c>
      <c r="H45" s="6">
        <v>0</v>
      </c>
    </row>
    <row r="46" spans="1:8" outlineLevel="2" x14ac:dyDescent="0.35">
      <c r="A46" s="1" t="s">
        <v>16</v>
      </c>
      <c r="B46" s="1" t="s">
        <v>131</v>
      </c>
      <c r="C46" t="s">
        <v>12</v>
      </c>
      <c r="D46" s="1" t="s">
        <v>132</v>
      </c>
      <c r="E46" t="s">
        <v>133</v>
      </c>
      <c r="F46" s="6">
        <v>4508239</v>
      </c>
      <c r="G46" s="6">
        <v>61</v>
      </c>
      <c r="H46" s="6">
        <v>0</v>
      </c>
    </row>
    <row r="47" spans="1:8" outlineLevel="2" x14ac:dyDescent="0.35">
      <c r="A47" s="1" t="s">
        <v>16</v>
      </c>
      <c r="B47" s="1" t="s">
        <v>134</v>
      </c>
      <c r="C47" t="s">
        <v>12</v>
      </c>
      <c r="D47" s="1" t="s">
        <v>135</v>
      </c>
      <c r="E47" t="s">
        <v>136</v>
      </c>
      <c r="F47" s="6">
        <v>2477560</v>
      </c>
      <c r="G47" s="6">
        <v>10</v>
      </c>
      <c r="H47" s="6">
        <v>0</v>
      </c>
    </row>
    <row r="48" spans="1:8" outlineLevel="2" x14ac:dyDescent="0.35">
      <c r="A48" s="1" t="s">
        <v>16</v>
      </c>
      <c r="B48" s="1" t="s">
        <v>137</v>
      </c>
      <c r="C48" t="s">
        <v>12</v>
      </c>
      <c r="D48" s="1" t="s">
        <v>138</v>
      </c>
      <c r="E48" t="s">
        <v>139</v>
      </c>
      <c r="F48" s="6">
        <v>1803780</v>
      </c>
      <c r="G48" s="6">
        <v>11</v>
      </c>
      <c r="H48" s="6">
        <v>0</v>
      </c>
    </row>
    <row r="49" spans="1:8" outlineLevel="2" x14ac:dyDescent="0.35">
      <c r="A49" s="1" t="s">
        <v>16</v>
      </c>
      <c r="B49" s="1" t="s">
        <v>140</v>
      </c>
      <c r="C49" t="s">
        <v>12</v>
      </c>
      <c r="D49" s="1" t="s">
        <v>141</v>
      </c>
      <c r="E49" t="s">
        <v>142</v>
      </c>
      <c r="F49" s="6">
        <v>22102747</v>
      </c>
      <c r="G49" s="6">
        <v>170</v>
      </c>
      <c r="H49" s="6">
        <v>0</v>
      </c>
    </row>
    <row r="50" spans="1:8" outlineLevel="2" x14ac:dyDescent="0.35">
      <c r="A50" s="1" t="s">
        <v>16</v>
      </c>
      <c r="B50" s="1" t="s">
        <v>143</v>
      </c>
      <c r="C50" t="s">
        <v>15</v>
      </c>
      <c r="D50" s="1" t="s">
        <v>144</v>
      </c>
      <c r="E50" t="s">
        <v>145</v>
      </c>
      <c r="F50" s="6">
        <v>743267</v>
      </c>
      <c r="G50" s="6">
        <v>3</v>
      </c>
      <c r="H50" s="6">
        <v>0</v>
      </c>
    </row>
    <row r="51" spans="1:8" outlineLevel="2" x14ac:dyDescent="0.35">
      <c r="A51" s="1" t="s">
        <v>16</v>
      </c>
      <c r="B51" s="1" t="s">
        <v>146</v>
      </c>
      <c r="C51" t="s">
        <v>15</v>
      </c>
      <c r="D51" s="1" t="s">
        <v>147</v>
      </c>
      <c r="E51" t="s">
        <v>148</v>
      </c>
      <c r="F51" s="6">
        <v>991022</v>
      </c>
      <c r="G51" s="6">
        <v>4</v>
      </c>
      <c r="H51" s="6">
        <v>0</v>
      </c>
    </row>
    <row r="52" spans="1:8" outlineLevel="2" x14ac:dyDescent="0.35">
      <c r="A52" s="1" t="s">
        <v>16</v>
      </c>
      <c r="B52" s="1" t="s">
        <v>149</v>
      </c>
      <c r="C52" t="s">
        <v>15</v>
      </c>
      <c r="D52" s="1" t="s">
        <v>150</v>
      </c>
      <c r="E52" t="s">
        <v>151</v>
      </c>
      <c r="F52" s="6">
        <v>991022</v>
      </c>
      <c r="G52" s="6">
        <v>4</v>
      </c>
      <c r="H52" s="6">
        <v>0</v>
      </c>
    </row>
    <row r="53" spans="1:8" outlineLevel="2" x14ac:dyDescent="0.35">
      <c r="A53" s="1" t="s">
        <v>16</v>
      </c>
      <c r="B53" s="1" t="s">
        <v>152</v>
      </c>
      <c r="C53" t="s">
        <v>12</v>
      </c>
      <c r="D53" s="1" t="s">
        <v>153</v>
      </c>
      <c r="E53" t="s">
        <v>154</v>
      </c>
      <c r="F53" s="6">
        <v>2976772</v>
      </c>
      <c r="G53" s="6">
        <v>24</v>
      </c>
      <c r="H53" s="6">
        <v>11</v>
      </c>
    </row>
    <row r="54" spans="1:8" outlineLevel="2" x14ac:dyDescent="0.35">
      <c r="A54" s="7" t="s">
        <v>16</v>
      </c>
      <c r="B54" s="1" t="s">
        <v>155</v>
      </c>
      <c r="C54" t="s">
        <v>12</v>
      </c>
      <c r="D54" s="1" t="s">
        <v>156</v>
      </c>
      <c r="E54" t="s">
        <v>157</v>
      </c>
      <c r="F54" s="6">
        <v>1594204</v>
      </c>
      <c r="G54" s="6">
        <v>5</v>
      </c>
      <c r="H54" s="6">
        <v>0</v>
      </c>
    </row>
    <row r="55" spans="1:8" outlineLevel="1" x14ac:dyDescent="0.35">
      <c r="A55" s="1" t="s">
        <v>22</v>
      </c>
      <c r="B55" s="1"/>
      <c r="D55" s="1"/>
      <c r="F55" s="6">
        <f>SUBTOTAL(9,F39:F54)</f>
        <v>61209672</v>
      </c>
      <c r="G55" s="6">
        <f>SUBTOTAL(9,G39:G54)</f>
        <v>400</v>
      </c>
      <c r="H55" s="6">
        <f>SUBTOTAL(9,H39:H54)</f>
        <v>11</v>
      </c>
    </row>
    <row r="56" spans="1:8" outlineLevel="2" x14ac:dyDescent="0.35">
      <c r="A56" s="1" t="s">
        <v>33</v>
      </c>
      <c r="B56" s="1" t="s">
        <v>158</v>
      </c>
      <c r="C56" t="s">
        <v>12</v>
      </c>
      <c r="D56" s="1" t="s">
        <v>159</v>
      </c>
      <c r="E56" t="s">
        <v>160</v>
      </c>
      <c r="F56" s="6">
        <v>512423</v>
      </c>
      <c r="G56" s="6">
        <v>0</v>
      </c>
      <c r="H56" s="6">
        <v>0</v>
      </c>
    </row>
    <row r="57" spans="1:8" outlineLevel="2" x14ac:dyDescent="0.35">
      <c r="A57" s="7" t="s">
        <v>33</v>
      </c>
      <c r="B57" s="1" t="s">
        <v>161</v>
      </c>
      <c r="C57" t="s">
        <v>14</v>
      </c>
      <c r="D57" s="1" t="s">
        <v>162</v>
      </c>
      <c r="E57" t="s">
        <v>163</v>
      </c>
      <c r="F57" s="6">
        <v>500000</v>
      </c>
      <c r="G57" s="6">
        <v>0</v>
      </c>
      <c r="H57" s="6">
        <v>0</v>
      </c>
    </row>
    <row r="58" spans="1:8" outlineLevel="1" x14ac:dyDescent="0.35">
      <c r="A58" s="1" t="s">
        <v>38</v>
      </c>
      <c r="B58" s="1"/>
      <c r="D58" s="1"/>
      <c r="F58" s="6">
        <f>SUBTOTAL(9,F56:F57)</f>
        <v>1012423</v>
      </c>
      <c r="G58" s="6">
        <f>SUBTOTAL(9,G56:G57)</f>
        <v>0</v>
      </c>
      <c r="H58" s="6">
        <f>SUBTOTAL(9,H56:H57)</f>
        <v>0</v>
      </c>
    </row>
    <row r="59" spans="1:8" outlineLevel="2" x14ac:dyDescent="0.35">
      <c r="A59" s="1" t="s">
        <v>17</v>
      </c>
      <c r="B59" s="1" t="s">
        <v>164</v>
      </c>
      <c r="C59" t="s">
        <v>12</v>
      </c>
      <c r="D59" s="1" t="s">
        <v>165</v>
      </c>
      <c r="E59" t="s">
        <v>166</v>
      </c>
      <c r="F59" s="6">
        <v>1081644</v>
      </c>
      <c r="G59" s="6">
        <v>2</v>
      </c>
      <c r="H59" s="6">
        <v>1</v>
      </c>
    </row>
    <row r="60" spans="1:8" outlineLevel="2" x14ac:dyDescent="0.35">
      <c r="A60" s="1" t="s">
        <v>17</v>
      </c>
      <c r="B60" s="1" t="s">
        <v>167</v>
      </c>
      <c r="C60" t="s">
        <v>12</v>
      </c>
      <c r="D60" s="1" t="s">
        <v>168</v>
      </c>
      <c r="E60" t="s">
        <v>169</v>
      </c>
      <c r="F60" s="6">
        <v>580872</v>
      </c>
      <c r="G60" s="6">
        <v>1</v>
      </c>
      <c r="H60" s="6">
        <v>1</v>
      </c>
    </row>
    <row r="61" spans="1:8" outlineLevel="2" x14ac:dyDescent="0.35">
      <c r="A61" s="1" t="s">
        <v>17</v>
      </c>
      <c r="B61" s="1" t="s">
        <v>170</v>
      </c>
      <c r="C61" t="s">
        <v>12</v>
      </c>
      <c r="D61" s="1" t="s">
        <v>171</v>
      </c>
      <c r="E61" t="s">
        <v>172</v>
      </c>
      <c r="F61" s="6">
        <v>599962</v>
      </c>
      <c r="G61" s="6">
        <v>2</v>
      </c>
      <c r="H61" s="6">
        <v>0</v>
      </c>
    </row>
    <row r="62" spans="1:8" outlineLevel="2" x14ac:dyDescent="0.35">
      <c r="A62" s="1" t="s">
        <v>17</v>
      </c>
      <c r="B62" s="1" t="s">
        <v>173</v>
      </c>
      <c r="C62" t="s">
        <v>12</v>
      </c>
      <c r="D62" s="1" t="s">
        <v>174</v>
      </c>
      <c r="E62" t="s">
        <v>175</v>
      </c>
      <c r="F62" s="6">
        <v>625783</v>
      </c>
      <c r="G62" s="6">
        <v>2</v>
      </c>
      <c r="H62" s="6">
        <v>0</v>
      </c>
    </row>
    <row r="63" spans="1:8" outlineLevel="2" x14ac:dyDescent="0.35">
      <c r="A63" s="1" t="s">
        <v>17</v>
      </c>
      <c r="B63" s="1" t="s">
        <v>176</v>
      </c>
      <c r="C63" t="s">
        <v>14</v>
      </c>
      <c r="D63" s="1" t="s">
        <v>177</v>
      </c>
      <c r="E63" t="s">
        <v>178</v>
      </c>
      <c r="F63" s="6">
        <v>690260</v>
      </c>
      <c r="G63" s="6">
        <v>1</v>
      </c>
      <c r="H63" s="6">
        <v>0</v>
      </c>
    </row>
    <row r="64" spans="1:8" outlineLevel="2" x14ac:dyDescent="0.35">
      <c r="A64" s="1" t="s">
        <v>17</v>
      </c>
      <c r="B64" s="1" t="s">
        <v>179</v>
      </c>
      <c r="C64" t="s">
        <v>12</v>
      </c>
      <c r="D64" s="1" t="s">
        <v>180</v>
      </c>
      <c r="E64" t="s">
        <v>181</v>
      </c>
      <c r="F64" s="6">
        <v>731056</v>
      </c>
      <c r="G64" s="6">
        <v>4</v>
      </c>
      <c r="H64" s="6">
        <v>0</v>
      </c>
    </row>
    <row r="65" spans="1:8" outlineLevel="2" x14ac:dyDescent="0.35">
      <c r="A65" s="1" t="s">
        <v>17</v>
      </c>
      <c r="B65" s="1" t="s">
        <v>182</v>
      </c>
      <c r="C65" t="s">
        <v>12</v>
      </c>
      <c r="D65" s="1" t="s">
        <v>183</v>
      </c>
      <c r="E65" t="s">
        <v>184</v>
      </c>
      <c r="F65" s="6">
        <v>638194</v>
      </c>
      <c r="G65" s="6">
        <v>1</v>
      </c>
      <c r="H65" s="6">
        <v>1</v>
      </c>
    </row>
    <row r="66" spans="1:8" outlineLevel="2" x14ac:dyDescent="0.35">
      <c r="A66" s="1" t="s">
        <v>17</v>
      </c>
      <c r="B66" s="1" t="s">
        <v>185</v>
      </c>
      <c r="C66" t="s">
        <v>12</v>
      </c>
      <c r="D66" s="1" t="s">
        <v>186</v>
      </c>
      <c r="E66" t="s">
        <v>187</v>
      </c>
      <c r="F66" s="6">
        <v>553948</v>
      </c>
      <c r="G66" s="6">
        <v>3</v>
      </c>
      <c r="H66" s="6">
        <v>1</v>
      </c>
    </row>
    <row r="67" spans="1:8" outlineLevel="2" x14ac:dyDescent="0.35">
      <c r="A67" s="1" t="s">
        <v>17</v>
      </c>
      <c r="B67" s="1" t="s">
        <v>188</v>
      </c>
      <c r="C67" t="s">
        <v>12</v>
      </c>
      <c r="D67" s="1" t="s">
        <v>189</v>
      </c>
      <c r="E67" t="s">
        <v>190</v>
      </c>
      <c r="F67" s="6">
        <v>712659</v>
      </c>
      <c r="G67" s="6">
        <v>1</v>
      </c>
      <c r="H67" s="6">
        <v>0</v>
      </c>
    </row>
    <row r="68" spans="1:8" outlineLevel="2" x14ac:dyDescent="0.35">
      <c r="A68" s="1" t="s">
        <v>17</v>
      </c>
      <c r="B68" s="1" t="s">
        <v>191</v>
      </c>
      <c r="C68" t="s">
        <v>12</v>
      </c>
      <c r="D68" s="1" t="s">
        <v>192</v>
      </c>
      <c r="E68" t="s">
        <v>193</v>
      </c>
      <c r="F68" s="6">
        <v>953439</v>
      </c>
      <c r="G68" s="6">
        <v>2</v>
      </c>
      <c r="H68" s="6">
        <v>1</v>
      </c>
    </row>
    <row r="69" spans="1:8" outlineLevel="2" x14ac:dyDescent="0.35">
      <c r="A69" s="1" t="s">
        <v>17</v>
      </c>
      <c r="B69" s="1" t="s">
        <v>194</v>
      </c>
      <c r="C69" t="s">
        <v>14</v>
      </c>
      <c r="D69" s="1" t="s">
        <v>195</v>
      </c>
      <c r="E69" t="s">
        <v>196</v>
      </c>
      <c r="F69" s="6">
        <v>717000</v>
      </c>
      <c r="G69" s="6">
        <v>3</v>
      </c>
      <c r="H69" s="6">
        <v>1</v>
      </c>
    </row>
    <row r="70" spans="1:8" outlineLevel="2" x14ac:dyDescent="0.35">
      <c r="A70" s="1" t="s">
        <v>17</v>
      </c>
      <c r="B70" s="1" t="s">
        <v>197</v>
      </c>
      <c r="C70" t="s">
        <v>14</v>
      </c>
      <c r="D70" s="1" t="s">
        <v>198</v>
      </c>
      <c r="E70" t="s">
        <v>199</v>
      </c>
      <c r="F70" s="6">
        <v>523968</v>
      </c>
      <c r="G70" s="6">
        <v>1</v>
      </c>
      <c r="H70" s="6">
        <v>0</v>
      </c>
    </row>
    <row r="71" spans="1:8" outlineLevel="2" x14ac:dyDescent="0.35">
      <c r="A71" s="1" t="s">
        <v>17</v>
      </c>
      <c r="B71" s="1" t="s">
        <v>200</v>
      </c>
      <c r="C71" t="s">
        <v>12</v>
      </c>
      <c r="D71" s="1" t="s">
        <v>201</v>
      </c>
      <c r="E71" t="s">
        <v>202</v>
      </c>
      <c r="F71" s="6">
        <v>649988</v>
      </c>
      <c r="G71" s="6">
        <v>2</v>
      </c>
      <c r="H71" s="6">
        <v>0</v>
      </c>
    </row>
    <row r="72" spans="1:8" outlineLevel="2" x14ac:dyDescent="0.35">
      <c r="A72" s="1" t="s">
        <v>17</v>
      </c>
      <c r="B72" s="1" t="s">
        <v>203</v>
      </c>
      <c r="C72" t="s">
        <v>14</v>
      </c>
      <c r="D72" s="1" t="s">
        <v>204</v>
      </c>
      <c r="E72" t="s">
        <v>205</v>
      </c>
      <c r="F72" s="6">
        <v>581665</v>
      </c>
      <c r="G72" s="6">
        <v>2</v>
      </c>
      <c r="H72" s="6">
        <v>0</v>
      </c>
    </row>
    <row r="73" spans="1:8" outlineLevel="2" x14ac:dyDescent="0.35">
      <c r="A73" s="1" t="s">
        <v>17</v>
      </c>
      <c r="B73" s="1" t="s">
        <v>206</v>
      </c>
      <c r="C73" t="s">
        <v>15</v>
      </c>
      <c r="D73" s="1" t="s">
        <v>207</v>
      </c>
      <c r="E73" t="s">
        <v>208</v>
      </c>
      <c r="F73" s="6">
        <v>501562</v>
      </c>
      <c r="G73" s="6">
        <v>4</v>
      </c>
      <c r="H73" s="6">
        <v>0</v>
      </c>
    </row>
    <row r="74" spans="1:8" outlineLevel="2" x14ac:dyDescent="0.35">
      <c r="A74" s="1" t="s">
        <v>17</v>
      </c>
      <c r="B74" s="1" t="s">
        <v>209</v>
      </c>
      <c r="C74" t="s">
        <v>14</v>
      </c>
      <c r="D74" s="1" t="s">
        <v>210</v>
      </c>
      <c r="E74" t="s">
        <v>37</v>
      </c>
      <c r="F74" s="6">
        <v>834245</v>
      </c>
      <c r="G74" s="6">
        <v>2</v>
      </c>
      <c r="H74" s="6">
        <v>0</v>
      </c>
    </row>
    <row r="75" spans="1:8" outlineLevel="2" x14ac:dyDescent="0.35">
      <c r="A75" s="1" t="s">
        <v>17</v>
      </c>
      <c r="B75" s="1" t="s">
        <v>211</v>
      </c>
      <c r="C75" t="s">
        <v>12</v>
      </c>
      <c r="D75" s="1" t="s">
        <v>212</v>
      </c>
      <c r="E75" t="s">
        <v>213</v>
      </c>
      <c r="F75" s="6">
        <v>548886</v>
      </c>
      <c r="G75" s="6">
        <v>2</v>
      </c>
      <c r="H75" s="6">
        <v>0</v>
      </c>
    </row>
    <row r="76" spans="1:8" outlineLevel="2" x14ac:dyDescent="0.35">
      <c r="A76" s="1" t="s">
        <v>17</v>
      </c>
      <c r="B76" s="1" t="s">
        <v>214</v>
      </c>
      <c r="C76" t="s">
        <v>12</v>
      </c>
      <c r="D76" s="1" t="s">
        <v>215</v>
      </c>
      <c r="E76" t="s">
        <v>216</v>
      </c>
      <c r="F76" s="6">
        <v>506345</v>
      </c>
      <c r="G76" s="6">
        <v>1</v>
      </c>
      <c r="H76" s="6">
        <v>0</v>
      </c>
    </row>
    <row r="77" spans="1:8" outlineLevel="2" x14ac:dyDescent="0.35">
      <c r="A77" s="7" t="s">
        <v>17</v>
      </c>
      <c r="B77" s="1" t="s">
        <v>217</v>
      </c>
      <c r="C77" t="s">
        <v>12</v>
      </c>
      <c r="D77" s="1" t="s">
        <v>218</v>
      </c>
      <c r="E77" t="s">
        <v>219</v>
      </c>
      <c r="F77" s="6">
        <v>585125</v>
      </c>
      <c r="G77" s="6">
        <v>2</v>
      </c>
      <c r="H77" s="6">
        <v>0</v>
      </c>
    </row>
    <row r="78" spans="1:8" outlineLevel="1" x14ac:dyDescent="0.35">
      <c r="A78" s="1" t="s">
        <v>23</v>
      </c>
      <c r="B78" s="1"/>
      <c r="D78" s="1"/>
      <c r="F78" s="6">
        <f>SUBTOTAL(9,F59:F77)</f>
        <v>12616601</v>
      </c>
      <c r="G78" s="6">
        <f>SUBTOTAL(9,G59:G77)</f>
        <v>38</v>
      </c>
      <c r="H78" s="6">
        <f>SUBTOTAL(9,H59:H77)</f>
        <v>6</v>
      </c>
    </row>
    <row r="79" spans="1:8" outlineLevel="2" x14ac:dyDescent="0.35">
      <c r="A79" s="1" t="s">
        <v>18</v>
      </c>
      <c r="B79" s="1" t="s">
        <v>220</v>
      </c>
      <c r="C79" t="s">
        <v>12</v>
      </c>
      <c r="D79" s="1" t="s">
        <v>221</v>
      </c>
      <c r="E79" t="s">
        <v>222</v>
      </c>
      <c r="F79" s="6">
        <v>890000</v>
      </c>
      <c r="G79" s="6"/>
      <c r="H79" s="6"/>
    </row>
    <row r="80" spans="1:8" outlineLevel="2" x14ac:dyDescent="0.35">
      <c r="A80" s="7" t="s">
        <v>18</v>
      </c>
      <c r="B80" s="1" t="s">
        <v>223</v>
      </c>
      <c r="C80" t="s">
        <v>12</v>
      </c>
      <c r="D80" s="1" t="s">
        <v>224</v>
      </c>
      <c r="E80" t="s">
        <v>225</v>
      </c>
      <c r="F80" s="6">
        <v>4432000</v>
      </c>
      <c r="G80" s="6"/>
      <c r="H80" s="6"/>
    </row>
    <row r="81" spans="1:8" outlineLevel="1" x14ac:dyDescent="0.35">
      <c r="A81" s="1" t="s">
        <v>24</v>
      </c>
      <c r="B81" s="1"/>
      <c r="D81" s="1"/>
      <c r="F81" s="6">
        <f>SUBTOTAL(9,F79:F80)</f>
        <v>5322000</v>
      </c>
      <c r="G81" s="6">
        <f>SUBTOTAL(9,G79:G80)</f>
        <v>0</v>
      </c>
      <c r="H81" s="6">
        <f>SUBTOTAL(9,H79:H80)</f>
        <v>0</v>
      </c>
    </row>
    <row r="82" spans="1:8" x14ac:dyDescent="0.35">
      <c r="A82" s="1" t="s">
        <v>25</v>
      </c>
      <c r="B82" s="1"/>
      <c r="D82" s="1"/>
      <c r="F82" s="6">
        <f>SUBTOTAL(9,F8:F80)</f>
        <v>224287925</v>
      </c>
      <c r="G82" s="6">
        <f>SUBTOTAL(9,G8:G80)</f>
        <v>438</v>
      </c>
      <c r="H82" s="6">
        <f>SUBTOTAL(9,H8:H80)</f>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500K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October 2023</dc:title>
  <dc:creator>Domansky, Scott</dc:creator>
  <cp:lastModifiedBy>Callison, Moon</cp:lastModifiedBy>
  <dcterms:created xsi:type="dcterms:W3CDTF">2018-12-03T22:59:04Z</dcterms:created>
  <dcterms:modified xsi:type="dcterms:W3CDTF">2024-02-20T19:19:00Z</dcterms:modified>
</cp:coreProperties>
</file>