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3" documentId="8_{19A27B6F-4C1D-4CB9-8392-7D3BCB4699C9}" xr6:coauthVersionLast="47" xr6:coauthVersionMax="47" xr10:uidLastSave="{E0A9FF4D-C984-4B8D-ACAF-A2C9C820D38A}"/>
  <bookViews>
    <workbookView xWindow="30960" yWindow="2160" windowWidth="21600" windowHeight="12615" xr2:uid="{40CC2984-8280-4163-A0DF-FF9864B89EEE}"/>
  </bookViews>
  <sheets>
    <sheet name="November 500K"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7" l="1"/>
  <c r="G64" i="7"/>
  <c r="F64" i="7"/>
  <c r="H62" i="7"/>
  <c r="G62" i="7"/>
  <c r="F62" i="7"/>
  <c r="H60" i="7"/>
  <c r="G60" i="7"/>
  <c r="F60" i="7"/>
  <c r="H46" i="7"/>
  <c r="G46" i="7"/>
  <c r="F46" i="7"/>
  <c r="H40" i="7"/>
  <c r="G40" i="7"/>
  <c r="F40" i="7"/>
  <c r="H31" i="7"/>
  <c r="G31" i="7"/>
  <c r="F31" i="7"/>
  <c r="H27" i="7"/>
  <c r="G27" i="7"/>
  <c r="F27" i="7"/>
  <c r="H22" i="7"/>
  <c r="G22" i="7"/>
  <c r="F22" i="7"/>
  <c r="H20" i="7"/>
  <c r="G20" i="7"/>
  <c r="F20" i="7"/>
  <c r="H18" i="7"/>
  <c r="G18" i="7"/>
  <c r="F18" i="7"/>
  <c r="H9" i="7"/>
  <c r="H65" i="7" s="1"/>
  <c r="G9" i="7"/>
  <c r="G65" i="7" s="1"/>
  <c r="F9" i="7"/>
  <c r="F65" i="7" s="1"/>
</calcChain>
</file>

<file path=xl/sharedStrings.xml><?xml version="1.0" encoding="utf-8"?>
<sst xmlns="http://schemas.openxmlformats.org/spreadsheetml/2006/main" count="254" uniqueCount="175">
  <si>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</si>
  <si>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</si>
  <si>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</si>
  <si>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</si>
  <si>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</si>
  <si>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</si>
  <si>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</si>
  <si>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</si>
  <si>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</si>
  <si>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</si>
  <si>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</si>
  <si>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</si>
  <si>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</si>
  <si>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</si>
  <si>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</si>
  <si>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</si>
  <si>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</si>
  <si>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</si>
  <si>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</si>
  <si>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</si>
  <si>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</si>
  <si>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</si>
  <si>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</si>
  <si>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</si>
  <si>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</si>
  <si>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</si>
  <si>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</si>
  <si>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</si>
  <si>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</si>
  <si>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</si>
  <si>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</si>
  <si>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</si>
  <si>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Phased Project Permit</t>
  </si>
  <si>
    <t>Phased Project Permit Total</t>
  </si>
  <si>
    <t>Construction Permit-Single Family/Duplex-Add/Alt</t>
  </si>
  <si>
    <t>900 UNIVERSITY ST</t>
  </si>
  <si>
    <t>Construction Permit-Single Family/Duplex-Add/Alt Total</t>
  </si>
  <si>
    <t>1420 5TH AVE</t>
  </si>
  <si>
    <t>Construction Permit-Commercial-New</t>
  </si>
  <si>
    <t>Construction Permit-Commercial-New Total</t>
  </si>
  <si>
    <t>November</t>
  </si>
  <si>
    <t>6992881-BK</t>
  </si>
  <si>
    <t>1918 8TH AVE</t>
  </si>
  <si>
    <t>Construct blanket permit tenant improvements to future tenant on floors: 28, 29, and 32 of existing commercial building, per plan.</t>
  </si>
  <si>
    <t>6902793-CN</t>
  </si>
  <si>
    <t>14300 15TH AVE NE</t>
  </si>
  <si>
    <t>Construct addition, alterations and site improvements to existing commercial building, occupy per plan.   Mechanical included.</t>
  </si>
  <si>
    <t>6907463-CN</t>
  </si>
  <si>
    <t>Construct alterations to convert existing warehouse and offices to offices and storage for new tenant [MING YA BUDDHIST FOUNDATION OF SEATTLE] in commercial building, occupy per plan.</t>
  </si>
  <si>
    <t>6941505-CN</t>
  </si>
  <si>
    <t>4328 BROOKLYN AVE NE</t>
  </si>
  <si>
    <t>Construct initial tenant improvements to mixed use office building, and occupy, per plan.  Mechanical included in this permit.</t>
  </si>
  <si>
    <t>6957029-CN</t>
  </si>
  <si>
    <t>500 5TH AVE N</t>
  </si>
  <si>
    <t>Construct tenant improvements at Office building on Level B, P1, N2, S1 for bathroom &amp; shower remodel, per plan. Mechanical included.</t>
  </si>
  <si>
    <t>6963107-CN</t>
  </si>
  <si>
    <t>1730 MINOR AVE</t>
  </si>
  <si>
    <t>Construct tenant improvements to existing commercial building at level 2, occupy per plan.</t>
  </si>
  <si>
    <t>6969173-CN</t>
  </si>
  <si>
    <t>Tenant improvements for meeting hall at level 2 of existing office building (US Bank Conference Center), occupy per plan.</t>
  </si>
  <si>
    <t>6970924-CN</t>
  </si>
  <si>
    <t>Construct alterations for USBC Fitness Center at level 2 of existing commercial building, occupy per plan</t>
  </si>
  <si>
    <t>6973752-CN</t>
  </si>
  <si>
    <t>401 PIKE ST</t>
  </si>
  <si>
    <t>Construct tenant improvements (Arc'teryx Seattle) to existing commercial building at the ground floor level, occupy per plan.</t>
  </si>
  <si>
    <t>6865136-CN</t>
  </si>
  <si>
    <t>1115 NW 46th ST</t>
  </si>
  <si>
    <t>Construct commercial structure (Extra Space Storage), occupy per plan. Mechanical is included.</t>
  </si>
  <si>
    <t>6958596-CN</t>
  </si>
  <si>
    <t>1518 NW 52ND ST</t>
  </si>
  <si>
    <t>Establish two apartment units to 2014 and construct alterations to mixed use building, occupy per plan.</t>
  </si>
  <si>
    <t>6926410-CN</t>
  </si>
  <si>
    <t>4925 CORSON AVE S</t>
  </si>
  <si>
    <t>Construct site alterations and improvements to existing Maple Elementary School, per plan.</t>
  </si>
  <si>
    <t>6930755-CN</t>
  </si>
  <si>
    <t>1700 24TH AVE S</t>
  </si>
  <si>
    <t>Construct gymnasium/multipurpose room accessory to a private school and substantial alteration to existing classroom building, occupy, per plan.  Mechanical included with this permit.</t>
  </si>
  <si>
    <t>6962092-CN</t>
  </si>
  <si>
    <t>4800 SAND POINT WAY NE</t>
  </si>
  <si>
    <t>Construct tenant improvements to MRI space at level 1 of existing hospital (Seattle Children's Hospital, Forest B), per plan. Mechanical included.</t>
  </si>
  <si>
    <t>6963025-CN</t>
  </si>
  <si>
    <t>3429 45th AVE SW</t>
  </si>
  <si>
    <t>Install field lighting accessory to existing school (Madison Middle School), per plans.</t>
  </si>
  <si>
    <t>6940565-CN</t>
  </si>
  <si>
    <t>Maintaining an existing accessory use of an office per land use code. Construct tenant improvements for office space within existing multifamily building (Horizon House) and occupy, per plan.</t>
  </si>
  <si>
    <t>6964414-CN</t>
  </si>
  <si>
    <t>2626 E MADISON ST</t>
  </si>
  <si>
    <t>Repair and construct alterations to envelope of existing residential building, per plan.</t>
  </si>
  <si>
    <t>6969876-CN</t>
  </si>
  <si>
    <t>701 1ST AVE N</t>
  </si>
  <si>
    <t>Construct alterations to repair and replace waterproofing, ballast and paver system for residential courtyard (Barklay Court Condominiums), per plan.</t>
  </si>
  <si>
    <t>6789626-CN</t>
  </si>
  <si>
    <t>3803 S WARSAW ST</t>
  </si>
  <si>
    <t>Establish use as mixed-use and construct apartment and commercial building, occupy per plan.</t>
  </si>
  <si>
    <t>6800838-CN</t>
  </si>
  <si>
    <t>8327 12TH AVE NW</t>
  </si>
  <si>
    <t>Construct new NE townhouse structure (building 1), per plan (Establish use as and construct (5) new townhouse buildings, review and process for 5 CN's under 6800838-CN)</t>
  </si>
  <si>
    <t>6827734-CN</t>
  </si>
  <si>
    <t>8313 12th AVE NW</t>
  </si>
  <si>
    <t>Construct new SE townhouse structure (building 2), per plan (Establish use as and construct (5) new townhouse buildings, review and process for 5 CN's under 6800838-CN)</t>
  </si>
  <si>
    <t>6827737-CN</t>
  </si>
  <si>
    <t>8317 12TH AVE NW</t>
  </si>
  <si>
    <t>Construct new SW townhouse structure (building 3A), per plan (Establish use as and construct (5) new townhouse buildings, review and process for 5 CN's under 6800838-CN)</t>
  </si>
  <si>
    <t>6827741-CN</t>
  </si>
  <si>
    <t>8321 12TH AVE NW</t>
  </si>
  <si>
    <t>Construct new middle townhouse structure (building 3B), per plan (Establish use as and construct (5) new townhouse buildings, review and process for 5 CN's under 6800838-CN)</t>
  </si>
  <si>
    <t>6827743-CN</t>
  </si>
  <si>
    <t>8323 12TH AVE NW</t>
  </si>
  <si>
    <t>Construct new NW townhouse structure (building 3C), per plan (Establish use as and construct (5) new townhouse buildings, review and process for 5 CN's under 6800838-CN)</t>
  </si>
  <si>
    <t>6918048-CN</t>
  </si>
  <si>
    <t>435 19TH AVE E</t>
  </si>
  <si>
    <t>Construct west multi-family building, per plan. (Establish use as a townhouse and rowhouse and Construct (2) multi-family buildings, per plan / Review and process for two CN records under 6918048)</t>
  </si>
  <si>
    <t>6926115-CN</t>
  </si>
  <si>
    <t>425 19TH AVE E</t>
  </si>
  <si>
    <t>Construct east multi-family building, per plan. (Establish use as a townhouse and rowhouse and Construct (2) multi-family buildings, per plan / Review and process for two CN records under 6918048)</t>
  </si>
  <si>
    <t>6772990-CN</t>
  </si>
  <si>
    <t>7524 EARL AVE NW</t>
  </si>
  <si>
    <t>Construct additions and substantial alterations to converting existing one-family dwelling into two-family dwelling (single-family residence w/ attached accessory dwelling unit (AADU), per plan</t>
  </si>
  <si>
    <t>6941337-CN</t>
  </si>
  <si>
    <t>4731 W ROBERTS WAY</t>
  </si>
  <si>
    <t>Construct addition and substantial alterations to existing one family dwelling, per plan.</t>
  </si>
  <si>
    <t>6959817-CN</t>
  </si>
  <si>
    <t>10776 MARINE VIEW DR SW</t>
  </si>
  <si>
    <t>Construct additions &amp; substantial alterations to existing one-family dwelling, per plan</t>
  </si>
  <si>
    <t>6974672-CN</t>
  </si>
  <si>
    <t>5406 WOODLAWN AVE N</t>
  </si>
  <si>
    <t>Construct substantial alterations and additions to single family dwelling, per plan.</t>
  </si>
  <si>
    <t>6994669-CN</t>
  </si>
  <si>
    <t>7834 56th PL NE</t>
  </si>
  <si>
    <t>Interior alterations to SFR, subject to field inspection, STFI.</t>
  </si>
  <si>
    <t>6812266-CN</t>
  </si>
  <si>
    <t>9711 44TH AVE SW</t>
  </si>
  <si>
    <t>Establish use as and construct a single-family residence and a detached accessory dwelling unit, per plans.</t>
  </si>
  <si>
    <t>6829324-CN</t>
  </si>
  <si>
    <t>6713 AURORA AVE N</t>
  </si>
  <si>
    <t>Establish use as and construct new single family residence with attached accessory dwelling unit (AADU) and new detached accessory dwelling unit (DADU), per plan.</t>
  </si>
  <si>
    <t>6846071-CN</t>
  </si>
  <si>
    <t>5960 WILSON AVE S</t>
  </si>
  <si>
    <t>Construct new two-family dwelling, per plan.  (Establish use as single family residence with attached and detached accessory dwelling units (AADU &amp; DADU)) and construct one and two family dwellings, per plan.  Review and process for two CN records under 6846071-CN)</t>
  </si>
  <si>
    <t>6864365-CN</t>
  </si>
  <si>
    <t>1645 BROADMOOR DR E</t>
  </si>
  <si>
    <t>Establish use as single family residence with attached accessory dwelling unit per _x000D_
land use code.  Construct two-family dwelling, per plan</t>
  </si>
  <si>
    <t>6887276-CN</t>
  </si>
  <si>
    <t>8823 ASHWORTH AVE N</t>
  </si>
  <si>
    <t>Construct east two-family dwelling. [Establish use as single-family residence with attached accessory dwelling unit [AADU] and detached accessory dwelling unit [DADU] and Construct one- and two-family dwellings, per plan. Review and processing for (2) construction records under 6887276-CN.]</t>
  </si>
  <si>
    <t>6908944-CN</t>
  </si>
  <si>
    <t>6543 CHAPIN PL N</t>
  </si>
  <si>
    <t>Establish use as single family residence per land use code; construct one-family dwelling, per plan</t>
  </si>
  <si>
    <t>6916215-CN</t>
  </si>
  <si>
    <t>4538 40TH AVE SW</t>
  </si>
  <si>
    <t>Construct West Townhouse (TH A-C), per plan. (Establish use as Townhouse and Duplex and construct West TH and two-family dwelling, per plan. Review and process for two CN records under 6916215-CN)</t>
  </si>
  <si>
    <t>6936149-CN</t>
  </si>
  <si>
    <t>1104 41ST AVE E</t>
  </si>
  <si>
    <t>Establish use as single family residence, per land use code. Construct single family dwelling, per plan.</t>
  </si>
  <si>
    <t>6947593-CN</t>
  </si>
  <si>
    <t>333 NW 47TH ST</t>
  </si>
  <si>
    <t>Establish use as single family residence with two attached accessory dwelling units per land use code.  Construct 3-unit townhouse, per plans.</t>
  </si>
  <si>
    <t>6956719-CN</t>
  </si>
  <si>
    <t>335 NW 47TH ST</t>
  </si>
  <si>
    <t>Establish use as single family residence with two attached accessory dwelling units per land use code. Construct new townhouse building, per plan.</t>
  </si>
  <si>
    <t>6962790-CN</t>
  </si>
  <si>
    <t>816 25TH AVE</t>
  </si>
  <si>
    <t>Establish use as single family residence, per land use code.  Construct a one-family dwelling, per plans.</t>
  </si>
  <si>
    <t>6963344-CN</t>
  </si>
  <si>
    <t>727 N 91ST ST</t>
  </si>
  <si>
    <t>Construct north two-family dwelling (Establish use as single-family residence w/ attached accessory dwelling unit (AADU) &amp; detached accessory dwelling unit (DADU), per land use code.  Construct north two-family dwelling &amp; south one-family dwelling, per plan.  Review &amp; process for (2) records under 6963344-CN)</t>
  </si>
  <si>
    <t>6968914-CN</t>
  </si>
  <si>
    <t>10706 19TH AVE NE</t>
  </si>
  <si>
    <t>Construct new two family dwelling to the west, per plan.  (Establish use as single family residence with attached and detached accessory dwelling units per land use code. Construct new one and two family dwellings, per plan. Review and processing for two records under 6968914-CN).</t>
  </si>
  <si>
    <t>6928052-ME</t>
  </si>
  <si>
    <t>1100 FAIRVIEW AVE N</t>
  </si>
  <si>
    <t>The Fred Hutch Cancer Center will be installing a heat recovery chiller within the Thomas Building in order to comply with the Clean Building Standards building EUI requirements. Additionally, the project will include heat recovery coils and other domestic &amp; process connections with the heat recovery chiller to lower the overall building energy usage and reduce carbon, per plans.</t>
  </si>
  <si>
    <t>6874116-PH</t>
  </si>
  <si>
    <t>3919 UNIVERSITY WAY NE</t>
  </si>
  <si>
    <t>Phased project: Construction of an institutional building and occupy per plan. Mechanical is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</si>
</sst>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2812-7F0B-401F-8A04-3A26ABA5086A}">
  <dimension ref="A1:H65"/>
  <sheetViews>
    <sheetView tabSelected="1" zoomScale="80" zoomScaleNormal="80" workbookViewId="0">
      <selection activeCell="E42" sqref="E42"/>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40</v>
      </c>
    </row>
    <row r="7" spans="1:8" ht="15.75" customHeight="1" x14ac:dyDescent="0.35">
      <c r="A7" s="4" t="s">
        <v>3</v>
      </c>
      <c r="B7" s="4" t="s">
        <v>4</v>
      </c>
      <c r="C7" s="4" t="s">
        <v>5</v>
      </c>
      <c r="D7" s="4" t="s">
        <v>6</v>
      </c>
      <c r="E7" s="4" t="s">
        <v>7</v>
      </c>
      <c r="F7" s="5" t="s">
        <v>8</v>
      </c>
      <c r="G7" s="5" t="s">
        <v>9</v>
      </c>
      <c r="H7" s="5" t="s">
        <v>10</v>
      </c>
    </row>
    <row r="8" spans="1:8" outlineLevel="2" x14ac:dyDescent="0.35">
      <c r="A8" s="7" t="s">
        <v>11</v>
      </c>
      <c r="B8" s="1" t="s">
        <v>41</v>
      </c>
      <c r="C8" t="s">
        <v>12</v>
      </c>
      <c r="D8" s="1" t="s">
        <v>42</v>
      </c>
      <c r="E8" t="s">
        <v>43</v>
      </c>
      <c r="F8" s="6">
        <v>6330000</v>
      </c>
      <c r="G8" s="6"/>
      <c r="H8" s="6"/>
    </row>
    <row r="9" spans="1:8" outlineLevel="1" x14ac:dyDescent="0.35">
      <c r="A9" s="1" t="s">
        <v>20</v>
      </c>
      <c r="B9" s="1"/>
      <c r="D9" s="1"/>
      <c r="F9" s="6">
        <f>SUBTOTAL(9,F8:F8)</f>
        <v>6330000</v>
      </c>
      <c r="G9" s="6">
        <f>SUBTOTAL(9,G8:G8)</f>
        <v>0</v>
      </c>
      <c r="H9" s="6">
        <f>SUBTOTAL(9,H8:H8)</f>
        <v>0</v>
      </c>
    </row>
    <row r="10" spans="1:8" outlineLevel="2" x14ac:dyDescent="0.35">
      <c r="A10" s="1" t="s">
        <v>13</v>
      </c>
      <c r="B10" s="1" t="s">
        <v>44</v>
      </c>
      <c r="C10" t="s">
        <v>14</v>
      </c>
      <c r="D10" s="1" t="s">
        <v>45</v>
      </c>
      <c r="E10" t="s">
        <v>46</v>
      </c>
      <c r="F10" s="6">
        <v>500000</v>
      </c>
      <c r="G10" s="6">
        <v>0</v>
      </c>
      <c r="H10" s="6">
        <v>0</v>
      </c>
    </row>
    <row r="11" spans="1:8" outlineLevel="2" x14ac:dyDescent="0.35">
      <c r="A11" s="1" t="s">
        <v>13</v>
      </c>
      <c r="B11" s="1" t="s">
        <v>47</v>
      </c>
      <c r="C11" t="s">
        <v>12</v>
      </c>
      <c r="D11" s="1" t="s">
        <v>45</v>
      </c>
      <c r="E11" t="s">
        <v>48</v>
      </c>
      <c r="F11" s="6">
        <v>500000</v>
      </c>
      <c r="G11" s="6">
        <v>0</v>
      </c>
      <c r="H11" s="6">
        <v>0</v>
      </c>
    </row>
    <row r="12" spans="1:8" outlineLevel="2" x14ac:dyDescent="0.35">
      <c r="A12" s="1" t="s">
        <v>13</v>
      </c>
      <c r="B12" s="1" t="s">
        <v>49</v>
      </c>
      <c r="C12" t="s">
        <v>12</v>
      </c>
      <c r="D12" s="1" t="s">
        <v>50</v>
      </c>
      <c r="E12" t="s">
        <v>51</v>
      </c>
      <c r="F12" s="6">
        <v>26756910</v>
      </c>
      <c r="G12" s="6">
        <v>0</v>
      </c>
      <c r="H12" s="6">
        <v>0</v>
      </c>
    </row>
    <row r="13" spans="1:8" outlineLevel="2" x14ac:dyDescent="0.35">
      <c r="A13" s="1" t="s">
        <v>13</v>
      </c>
      <c r="B13" s="1" t="s">
        <v>52</v>
      </c>
      <c r="C13" t="s">
        <v>14</v>
      </c>
      <c r="D13" s="1" t="s">
        <v>53</v>
      </c>
      <c r="E13" t="s">
        <v>54</v>
      </c>
      <c r="F13" s="6">
        <v>500000</v>
      </c>
      <c r="G13" s="6">
        <v>0</v>
      </c>
      <c r="H13" s="6">
        <v>0</v>
      </c>
    </row>
    <row r="14" spans="1:8" outlineLevel="2" x14ac:dyDescent="0.35">
      <c r="A14" s="1" t="s">
        <v>13</v>
      </c>
      <c r="B14" s="1" t="s">
        <v>55</v>
      </c>
      <c r="C14" t="s">
        <v>14</v>
      </c>
      <c r="D14" s="1" t="s">
        <v>56</v>
      </c>
      <c r="E14" t="s">
        <v>57</v>
      </c>
      <c r="F14" s="6">
        <v>1131651</v>
      </c>
      <c r="G14" s="6">
        <v>0</v>
      </c>
      <c r="H14" s="6">
        <v>0</v>
      </c>
    </row>
    <row r="15" spans="1:8" outlineLevel="2" x14ac:dyDescent="0.35">
      <c r="A15" s="1" t="s">
        <v>13</v>
      </c>
      <c r="B15" s="1" t="s">
        <v>58</v>
      </c>
      <c r="C15" t="s">
        <v>14</v>
      </c>
      <c r="D15" s="1" t="s">
        <v>37</v>
      </c>
      <c r="E15" t="s">
        <v>59</v>
      </c>
      <c r="F15" s="6">
        <v>1100000</v>
      </c>
      <c r="G15" s="6">
        <v>0</v>
      </c>
      <c r="H15" s="6">
        <v>0</v>
      </c>
    </row>
    <row r="16" spans="1:8" outlineLevel="2" x14ac:dyDescent="0.35">
      <c r="A16" s="1" t="s">
        <v>13</v>
      </c>
      <c r="B16" s="1" t="s">
        <v>60</v>
      </c>
      <c r="C16" t="s">
        <v>12</v>
      </c>
      <c r="D16" s="1" t="s">
        <v>37</v>
      </c>
      <c r="E16" t="s">
        <v>61</v>
      </c>
      <c r="F16" s="6">
        <v>1000000</v>
      </c>
      <c r="G16" s="6">
        <v>0</v>
      </c>
      <c r="H16" s="6">
        <v>0</v>
      </c>
    </row>
    <row r="17" spans="1:8" outlineLevel="2" x14ac:dyDescent="0.35">
      <c r="A17" s="7" t="s">
        <v>13</v>
      </c>
      <c r="B17" s="1" t="s">
        <v>62</v>
      </c>
      <c r="C17" t="s">
        <v>14</v>
      </c>
      <c r="D17" s="1" t="s">
        <v>63</v>
      </c>
      <c r="E17" t="s">
        <v>64</v>
      </c>
      <c r="F17" s="6">
        <v>1030000</v>
      </c>
      <c r="G17" s="6">
        <v>0</v>
      </c>
      <c r="H17" s="6">
        <v>0</v>
      </c>
    </row>
    <row r="18" spans="1:8" outlineLevel="1" x14ac:dyDescent="0.35">
      <c r="A18" s="7" t="s">
        <v>21</v>
      </c>
      <c r="B18" s="1"/>
      <c r="D18" s="1"/>
      <c r="F18" s="6">
        <f>SUBTOTAL(9,F10:F17)</f>
        <v>32518561</v>
      </c>
      <c r="G18" s="6">
        <f>SUBTOTAL(9,G10:G17)</f>
        <v>0</v>
      </c>
      <c r="H18" s="6">
        <f>SUBTOTAL(9,H10:H17)</f>
        <v>0</v>
      </c>
    </row>
    <row r="19" spans="1:8" outlineLevel="2" x14ac:dyDescent="0.35">
      <c r="A19" s="7" t="s">
        <v>38</v>
      </c>
      <c r="B19" s="1" t="s">
        <v>65</v>
      </c>
      <c r="C19" t="s">
        <v>12</v>
      </c>
      <c r="D19" s="1" t="s">
        <v>66</v>
      </c>
      <c r="E19" t="s">
        <v>67</v>
      </c>
      <c r="F19" s="6">
        <v>11662829</v>
      </c>
      <c r="G19" s="6">
        <v>0</v>
      </c>
      <c r="H19" s="6">
        <v>0</v>
      </c>
    </row>
    <row r="20" spans="1:8" outlineLevel="1" x14ac:dyDescent="0.35">
      <c r="A20" s="7" t="s">
        <v>39</v>
      </c>
      <c r="B20" s="1"/>
      <c r="D20" s="1"/>
      <c r="F20" s="6">
        <f>SUBTOTAL(9,F19:F19)</f>
        <v>11662829</v>
      </c>
      <c r="G20" s="6">
        <f>SUBTOTAL(9,G19:G19)</f>
        <v>0</v>
      </c>
      <c r="H20" s="6">
        <f>SUBTOTAL(9,H19:H19)</f>
        <v>0</v>
      </c>
    </row>
    <row r="21" spans="1:8" outlineLevel="2" x14ac:dyDescent="0.35">
      <c r="A21" s="7" t="s">
        <v>30</v>
      </c>
      <c r="B21" s="1" t="s">
        <v>68</v>
      </c>
      <c r="C21" t="s">
        <v>12</v>
      </c>
      <c r="D21" s="1" t="s">
        <v>69</v>
      </c>
      <c r="E21" t="s">
        <v>70</v>
      </c>
      <c r="F21" s="6">
        <v>725000</v>
      </c>
      <c r="G21" s="6">
        <v>0</v>
      </c>
      <c r="H21" s="6">
        <v>0</v>
      </c>
    </row>
    <row r="22" spans="1:8" outlineLevel="1" x14ac:dyDescent="0.35">
      <c r="A22" s="1" t="s">
        <v>31</v>
      </c>
      <c r="B22" s="1"/>
      <c r="D22" s="1"/>
      <c r="F22" s="6">
        <f>SUBTOTAL(9,F21:F21)</f>
        <v>725000</v>
      </c>
      <c r="G22" s="6">
        <f>SUBTOTAL(9,G21:G21)</f>
        <v>0</v>
      </c>
      <c r="H22" s="6">
        <f>SUBTOTAL(9,H21:H21)</f>
        <v>0</v>
      </c>
    </row>
    <row r="23" spans="1:8" outlineLevel="2" x14ac:dyDescent="0.35">
      <c r="A23" s="1" t="s">
        <v>28</v>
      </c>
      <c r="B23" s="1" t="s">
        <v>71</v>
      </c>
      <c r="C23" t="s">
        <v>14</v>
      </c>
      <c r="D23" s="1" t="s">
        <v>72</v>
      </c>
      <c r="E23" t="s">
        <v>73</v>
      </c>
      <c r="F23" s="6">
        <v>1200000</v>
      </c>
      <c r="G23" s="6">
        <v>0</v>
      </c>
      <c r="H23" s="6">
        <v>0</v>
      </c>
    </row>
    <row r="24" spans="1:8" outlineLevel="2" x14ac:dyDescent="0.35">
      <c r="A24" s="1" t="s">
        <v>28</v>
      </c>
      <c r="B24" s="1" t="s">
        <v>74</v>
      </c>
      <c r="C24" t="s">
        <v>12</v>
      </c>
      <c r="D24" s="1" t="s">
        <v>75</v>
      </c>
      <c r="E24" t="s">
        <v>76</v>
      </c>
      <c r="F24" s="6">
        <v>1200456</v>
      </c>
      <c r="G24" s="6">
        <v>0</v>
      </c>
      <c r="H24" s="6">
        <v>0</v>
      </c>
    </row>
    <row r="25" spans="1:8" outlineLevel="2" x14ac:dyDescent="0.35">
      <c r="A25" s="1" t="s">
        <v>28</v>
      </c>
      <c r="B25" s="1" t="s">
        <v>77</v>
      </c>
      <c r="C25" t="s">
        <v>12</v>
      </c>
      <c r="D25" s="1" t="s">
        <v>78</v>
      </c>
      <c r="E25" t="s">
        <v>79</v>
      </c>
      <c r="F25" s="6">
        <v>2866500</v>
      </c>
      <c r="G25" s="6">
        <v>0</v>
      </c>
      <c r="H25" s="6">
        <v>0</v>
      </c>
    </row>
    <row r="26" spans="1:8" outlineLevel="2" x14ac:dyDescent="0.35">
      <c r="A26" s="7" t="s">
        <v>28</v>
      </c>
      <c r="B26" s="1" t="s">
        <v>80</v>
      </c>
      <c r="C26" t="s">
        <v>14</v>
      </c>
      <c r="D26" s="1" t="s">
        <v>81</v>
      </c>
      <c r="E26" t="s">
        <v>82</v>
      </c>
      <c r="F26" s="6">
        <v>600000</v>
      </c>
      <c r="G26" s="6">
        <v>0</v>
      </c>
      <c r="H26" s="6">
        <v>0</v>
      </c>
    </row>
    <row r="27" spans="1:8" outlineLevel="1" x14ac:dyDescent="0.35">
      <c r="A27" s="1" t="s">
        <v>29</v>
      </c>
      <c r="B27" s="1"/>
      <c r="D27" s="1"/>
      <c r="F27" s="6">
        <f>SUBTOTAL(9,F23:F26)</f>
        <v>5866956</v>
      </c>
      <c r="G27" s="6">
        <f>SUBTOTAL(9,G23:G26)</f>
        <v>0</v>
      </c>
      <c r="H27" s="6">
        <f>SUBTOTAL(9,H23:H26)</f>
        <v>0</v>
      </c>
    </row>
    <row r="28" spans="1:8" outlineLevel="2" x14ac:dyDescent="0.35">
      <c r="A28" s="1" t="s">
        <v>26</v>
      </c>
      <c r="B28" s="1" t="s">
        <v>83</v>
      </c>
      <c r="C28" t="s">
        <v>12</v>
      </c>
      <c r="D28" s="1" t="s">
        <v>35</v>
      </c>
      <c r="E28" t="s">
        <v>84</v>
      </c>
      <c r="F28" s="6">
        <v>2596765</v>
      </c>
      <c r="G28" s="6">
        <v>0</v>
      </c>
      <c r="H28" s="6">
        <v>0</v>
      </c>
    </row>
    <row r="29" spans="1:8" outlineLevel="2" x14ac:dyDescent="0.35">
      <c r="A29" s="1" t="s">
        <v>26</v>
      </c>
      <c r="B29" s="1" t="s">
        <v>85</v>
      </c>
      <c r="C29" t="s">
        <v>14</v>
      </c>
      <c r="D29" s="1" t="s">
        <v>86</v>
      </c>
      <c r="E29" t="s">
        <v>87</v>
      </c>
      <c r="F29" s="6">
        <v>960000</v>
      </c>
      <c r="G29" s="6">
        <v>0</v>
      </c>
      <c r="H29" s="6">
        <v>0</v>
      </c>
    </row>
    <row r="30" spans="1:8" outlineLevel="2" x14ac:dyDescent="0.35">
      <c r="A30" s="7" t="s">
        <v>26</v>
      </c>
      <c r="B30" s="1" t="s">
        <v>88</v>
      </c>
      <c r="C30" t="s">
        <v>14</v>
      </c>
      <c r="D30" s="1" t="s">
        <v>89</v>
      </c>
      <c r="E30" t="s">
        <v>90</v>
      </c>
      <c r="F30" s="6">
        <v>545000</v>
      </c>
      <c r="G30" s="6">
        <v>0</v>
      </c>
      <c r="H30" s="6">
        <v>0</v>
      </c>
    </row>
    <row r="31" spans="1:8" outlineLevel="1" x14ac:dyDescent="0.35">
      <c r="A31" s="1" t="s">
        <v>27</v>
      </c>
      <c r="B31" s="1"/>
      <c r="D31" s="1"/>
      <c r="F31" s="6">
        <f>SUBTOTAL(9,F28:F30)</f>
        <v>4101765</v>
      </c>
      <c r="G31" s="6">
        <f>SUBTOTAL(9,G28:G30)</f>
        <v>0</v>
      </c>
      <c r="H31" s="6">
        <f>SUBTOTAL(9,H28:H30)</f>
        <v>0</v>
      </c>
    </row>
    <row r="32" spans="1:8" outlineLevel="2" x14ac:dyDescent="0.35">
      <c r="A32" s="1" t="s">
        <v>16</v>
      </c>
      <c r="B32" s="1" t="s">
        <v>91</v>
      </c>
      <c r="C32" t="s">
        <v>12</v>
      </c>
      <c r="D32" s="1" t="s">
        <v>92</v>
      </c>
      <c r="E32" t="s">
        <v>93</v>
      </c>
      <c r="F32" s="6">
        <v>8280950</v>
      </c>
      <c r="G32" s="6">
        <v>131</v>
      </c>
      <c r="H32" s="6">
        <v>0</v>
      </c>
    </row>
    <row r="33" spans="1:8" outlineLevel="2" x14ac:dyDescent="0.35">
      <c r="A33" s="1" t="s">
        <v>16</v>
      </c>
      <c r="B33" s="1" t="s">
        <v>94</v>
      </c>
      <c r="C33" t="s">
        <v>12</v>
      </c>
      <c r="D33" s="1" t="s">
        <v>95</v>
      </c>
      <c r="E33" t="s">
        <v>96</v>
      </c>
      <c r="F33" s="6">
        <v>775009</v>
      </c>
      <c r="G33" s="6">
        <v>3</v>
      </c>
      <c r="H33" s="6">
        <v>0</v>
      </c>
    </row>
    <row r="34" spans="1:8" outlineLevel="2" x14ac:dyDescent="0.35">
      <c r="A34" s="1" t="s">
        <v>16</v>
      </c>
      <c r="B34" s="1" t="s">
        <v>97</v>
      </c>
      <c r="C34" t="s">
        <v>15</v>
      </c>
      <c r="D34" s="1" t="s">
        <v>98</v>
      </c>
      <c r="E34" t="s">
        <v>99</v>
      </c>
      <c r="F34" s="6">
        <v>1440106</v>
      </c>
      <c r="G34" s="6">
        <v>6</v>
      </c>
      <c r="H34" s="6">
        <v>0</v>
      </c>
    </row>
    <row r="35" spans="1:8" outlineLevel="2" x14ac:dyDescent="0.35">
      <c r="A35" s="1" t="s">
        <v>16</v>
      </c>
      <c r="B35" s="1" t="s">
        <v>100</v>
      </c>
      <c r="C35" t="s">
        <v>15</v>
      </c>
      <c r="D35" s="1" t="s">
        <v>101</v>
      </c>
      <c r="E35" t="s">
        <v>102</v>
      </c>
      <c r="F35" s="6">
        <v>779800</v>
      </c>
      <c r="G35" s="6">
        <v>3</v>
      </c>
      <c r="H35" s="6">
        <v>0</v>
      </c>
    </row>
    <row r="36" spans="1:8" outlineLevel="2" x14ac:dyDescent="0.35">
      <c r="A36" s="1" t="s">
        <v>16</v>
      </c>
      <c r="B36" s="1" t="s">
        <v>103</v>
      </c>
      <c r="C36" t="s">
        <v>15</v>
      </c>
      <c r="D36" s="1" t="s">
        <v>104</v>
      </c>
      <c r="E36" t="s">
        <v>105</v>
      </c>
      <c r="F36" s="6">
        <v>779800</v>
      </c>
      <c r="G36" s="6">
        <v>3</v>
      </c>
      <c r="H36" s="6">
        <v>0</v>
      </c>
    </row>
    <row r="37" spans="1:8" outlineLevel="2" x14ac:dyDescent="0.35">
      <c r="A37" s="1" t="s">
        <v>16</v>
      </c>
      <c r="B37" s="1" t="s">
        <v>106</v>
      </c>
      <c r="C37" t="s">
        <v>15</v>
      </c>
      <c r="D37" s="1" t="s">
        <v>107</v>
      </c>
      <c r="E37" t="s">
        <v>108</v>
      </c>
      <c r="F37" s="6">
        <v>779800</v>
      </c>
      <c r="G37" s="6">
        <v>18</v>
      </c>
      <c r="H37" s="6">
        <v>4</v>
      </c>
    </row>
    <row r="38" spans="1:8" outlineLevel="2" x14ac:dyDescent="0.35">
      <c r="A38" s="1" t="s">
        <v>16</v>
      </c>
      <c r="B38" s="1" t="s">
        <v>109</v>
      </c>
      <c r="C38" t="s">
        <v>12</v>
      </c>
      <c r="D38" s="1" t="s">
        <v>110</v>
      </c>
      <c r="E38" t="s">
        <v>111</v>
      </c>
      <c r="F38" s="6">
        <v>896500</v>
      </c>
      <c r="G38" s="6">
        <v>3</v>
      </c>
      <c r="H38" s="6">
        <v>0</v>
      </c>
    </row>
    <row r="39" spans="1:8" outlineLevel="2" x14ac:dyDescent="0.35">
      <c r="A39" s="7" t="s">
        <v>16</v>
      </c>
      <c r="B39" s="1" t="s">
        <v>112</v>
      </c>
      <c r="C39" t="s">
        <v>15</v>
      </c>
      <c r="D39" s="1" t="s">
        <v>113</v>
      </c>
      <c r="E39" t="s">
        <v>114</v>
      </c>
      <c r="F39" s="6">
        <v>892091</v>
      </c>
      <c r="G39" s="6">
        <v>3</v>
      </c>
      <c r="H39" s="6">
        <v>0</v>
      </c>
    </row>
    <row r="40" spans="1:8" outlineLevel="1" x14ac:dyDescent="0.35">
      <c r="A40" s="1" t="s">
        <v>22</v>
      </c>
      <c r="B40" s="1"/>
      <c r="D40" s="1"/>
      <c r="F40" s="6">
        <f>SUBTOTAL(9,F32:F39)</f>
        <v>14624056</v>
      </c>
      <c r="G40" s="6">
        <f>SUBTOTAL(9,G32:G39)</f>
        <v>170</v>
      </c>
      <c r="H40" s="6">
        <f>SUBTOTAL(9,H32:H39)</f>
        <v>4</v>
      </c>
    </row>
    <row r="41" spans="1:8" outlineLevel="2" x14ac:dyDescent="0.35">
      <c r="A41" s="1" t="s">
        <v>34</v>
      </c>
      <c r="B41" s="1" t="s">
        <v>115</v>
      </c>
      <c r="C41" t="s">
        <v>14</v>
      </c>
      <c r="D41" s="1" t="s">
        <v>116</v>
      </c>
      <c r="E41" t="s">
        <v>117</v>
      </c>
      <c r="F41" s="6">
        <v>659705</v>
      </c>
      <c r="G41" s="6">
        <v>1</v>
      </c>
      <c r="H41" s="6">
        <v>0</v>
      </c>
    </row>
    <row r="42" spans="1:8" outlineLevel="2" x14ac:dyDescent="0.35">
      <c r="A42" s="1" t="s">
        <v>34</v>
      </c>
      <c r="B42" s="1" t="s">
        <v>118</v>
      </c>
      <c r="C42" t="s">
        <v>14</v>
      </c>
      <c r="D42" s="1" t="s">
        <v>119</v>
      </c>
      <c r="E42" t="s">
        <v>120</v>
      </c>
      <c r="F42" s="6">
        <v>648000</v>
      </c>
      <c r="G42" s="6">
        <v>0</v>
      </c>
      <c r="H42" s="6">
        <v>0</v>
      </c>
    </row>
    <row r="43" spans="1:8" outlineLevel="2" x14ac:dyDescent="0.35">
      <c r="A43" s="1" t="s">
        <v>34</v>
      </c>
      <c r="B43" s="1" t="s">
        <v>121</v>
      </c>
      <c r="C43" t="s">
        <v>14</v>
      </c>
      <c r="D43" s="1" t="s">
        <v>122</v>
      </c>
      <c r="E43" t="s">
        <v>123</v>
      </c>
      <c r="F43" s="6">
        <v>525129</v>
      </c>
      <c r="G43" s="6">
        <v>0</v>
      </c>
      <c r="H43" s="6">
        <v>0</v>
      </c>
    </row>
    <row r="44" spans="1:8" outlineLevel="2" x14ac:dyDescent="0.35">
      <c r="A44" s="1" t="s">
        <v>34</v>
      </c>
      <c r="B44" s="1" t="s">
        <v>124</v>
      </c>
      <c r="C44" t="s">
        <v>14</v>
      </c>
      <c r="D44" s="1" t="s">
        <v>125</v>
      </c>
      <c r="E44" t="s">
        <v>126</v>
      </c>
      <c r="F44" s="6">
        <v>700000</v>
      </c>
      <c r="G44" s="6">
        <v>0</v>
      </c>
      <c r="H44" s="6">
        <v>0</v>
      </c>
    </row>
    <row r="45" spans="1:8" outlineLevel="2" x14ac:dyDescent="0.35">
      <c r="A45" s="7" t="s">
        <v>34</v>
      </c>
      <c r="B45" s="1" t="s">
        <v>127</v>
      </c>
      <c r="C45" t="s">
        <v>19</v>
      </c>
      <c r="D45" s="1" t="s">
        <v>128</v>
      </c>
      <c r="E45" t="s">
        <v>129</v>
      </c>
      <c r="F45" s="6">
        <v>500000</v>
      </c>
      <c r="G45" s="6">
        <v>0</v>
      </c>
      <c r="H45" s="6">
        <v>0</v>
      </c>
    </row>
    <row r="46" spans="1:8" outlineLevel="1" x14ac:dyDescent="0.35">
      <c r="A46" s="1" t="s">
        <v>36</v>
      </c>
      <c r="B46" s="1"/>
      <c r="D46" s="1"/>
      <c r="F46" s="6">
        <f>SUBTOTAL(9,F41:F45)</f>
        <v>3032834</v>
      </c>
      <c r="G46" s="6">
        <f>SUBTOTAL(9,G41:G45)</f>
        <v>1</v>
      </c>
      <c r="H46" s="6">
        <f>SUBTOTAL(9,H41:H45)</f>
        <v>0</v>
      </c>
    </row>
    <row r="47" spans="1:8" outlineLevel="2" x14ac:dyDescent="0.35">
      <c r="A47" s="1" t="s">
        <v>17</v>
      </c>
      <c r="B47" s="1" t="s">
        <v>130</v>
      </c>
      <c r="C47" t="s">
        <v>14</v>
      </c>
      <c r="D47" s="1" t="s">
        <v>131</v>
      </c>
      <c r="E47" t="s">
        <v>132</v>
      </c>
      <c r="F47" s="6">
        <v>520248</v>
      </c>
      <c r="G47" s="6">
        <v>1</v>
      </c>
      <c r="H47" s="6">
        <v>0</v>
      </c>
    </row>
    <row r="48" spans="1:8" outlineLevel="2" x14ac:dyDescent="0.35">
      <c r="A48" s="1" t="s">
        <v>17</v>
      </c>
      <c r="B48" s="1" t="s">
        <v>133</v>
      </c>
      <c r="C48" t="s">
        <v>12</v>
      </c>
      <c r="D48" s="1" t="s">
        <v>134</v>
      </c>
      <c r="E48" t="s">
        <v>135</v>
      </c>
      <c r="F48" s="6">
        <v>890773</v>
      </c>
      <c r="G48" s="6">
        <v>3</v>
      </c>
      <c r="H48" s="6">
        <v>1</v>
      </c>
    </row>
    <row r="49" spans="1:8" outlineLevel="2" x14ac:dyDescent="0.35">
      <c r="A49" s="1" t="s">
        <v>17</v>
      </c>
      <c r="B49" s="1" t="s">
        <v>136</v>
      </c>
      <c r="C49" t="s">
        <v>14</v>
      </c>
      <c r="D49" s="1" t="s">
        <v>137</v>
      </c>
      <c r="E49" t="s">
        <v>138</v>
      </c>
      <c r="F49" s="6">
        <v>734544</v>
      </c>
      <c r="G49" s="6">
        <v>1</v>
      </c>
      <c r="H49" s="6">
        <v>1</v>
      </c>
    </row>
    <row r="50" spans="1:8" outlineLevel="2" x14ac:dyDescent="0.35">
      <c r="A50" s="1" t="s">
        <v>17</v>
      </c>
      <c r="B50" s="1" t="s">
        <v>139</v>
      </c>
      <c r="C50" t="s">
        <v>14</v>
      </c>
      <c r="D50" s="1" t="s">
        <v>140</v>
      </c>
      <c r="E50" t="s">
        <v>141</v>
      </c>
      <c r="F50" s="6">
        <v>1681080</v>
      </c>
      <c r="G50" s="6">
        <v>2</v>
      </c>
      <c r="H50" s="6">
        <v>1</v>
      </c>
    </row>
    <row r="51" spans="1:8" outlineLevel="2" x14ac:dyDescent="0.35">
      <c r="A51" s="1" t="s">
        <v>17</v>
      </c>
      <c r="B51" s="1" t="s">
        <v>142</v>
      </c>
      <c r="C51" t="s">
        <v>12</v>
      </c>
      <c r="D51" s="1" t="s">
        <v>143</v>
      </c>
      <c r="E51" t="s">
        <v>144</v>
      </c>
      <c r="F51" s="6">
        <v>560378</v>
      </c>
      <c r="G51" s="6">
        <v>2</v>
      </c>
      <c r="H51" s="6">
        <v>2</v>
      </c>
    </row>
    <row r="52" spans="1:8" outlineLevel="2" x14ac:dyDescent="0.35">
      <c r="A52" s="1" t="s">
        <v>17</v>
      </c>
      <c r="B52" s="1" t="s">
        <v>145</v>
      </c>
      <c r="C52" t="s">
        <v>14</v>
      </c>
      <c r="D52" s="1" t="s">
        <v>146</v>
      </c>
      <c r="E52" t="s">
        <v>147</v>
      </c>
      <c r="F52" s="6">
        <v>500000</v>
      </c>
      <c r="G52" s="6">
        <v>1</v>
      </c>
      <c r="H52" s="6">
        <v>0</v>
      </c>
    </row>
    <row r="53" spans="1:8" outlineLevel="2" x14ac:dyDescent="0.35">
      <c r="A53" s="1" t="s">
        <v>17</v>
      </c>
      <c r="B53" s="1" t="s">
        <v>148</v>
      </c>
      <c r="C53" t="s">
        <v>12</v>
      </c>
      <c r="D53" s="1" t="s">
        <v>149</v>
      </c>
      <c r="E53" t="s">
        <v>150</v>
      </c>
      <c r="F53" s="6">
        <v>681044</v>
      </c>
      <c r="G53" s="6">
        <v>3</v>
      </c>
      <c r="H53" s="6">
        <v>0</v>
      </c>
    </row>
    <row r="54" spans="1:8" outlineLevel="2" x14ac:dyDescent="0.35">
      <c r="A54" s="1" t="s">
        <v>17</v>
      </c>
      <c r="B54" s="1" t="s">
        <v>151</v>
      </c>
      <c r="C54" t="s">
        <v>14</v>
      </c>
      <c r="D54" s="1" t="s">
        <v>152</v>
      </c>
      <c r="E54" t="s">
        <v>153</v>
      </c>
      <c r="F54" s="6">
        <v>672458</v>
      </c>
      <c r="G54" s="6">
        <v>1</v>
      </c>
      <c r="H54" s="6">
        <v>0</v>
      </c>
    </row>
    <row r="55" spans="1:8" outlineLevel="2" x14ac:dyDescent="0.35">
      <c r="A55" s="1" t="s">
        <v>17</v>
      </c>
      <c r="B55" s="1" t="s">
        <v>154</v>
      </c>
      <c r="C55" t="s">
        <v>12</v>
      </c>
      <c r="D55" s="1" t="s">
        <v>155</v>
      </c>
      <c r="E55" t="s">
        <v>156</v>
      </c>
      <c r="F55" s="6">
        <v>741968</v>
      </c>
      <c r="G55" s="6">
        <v>3</v>
      </c>
      <c r="H55" s="6">
        <v>0</v>
      </c>
    </row>
    <row r="56" spans="1:8" outlineLevel="2" x14ac:dyDescent="0.35">
      <c r="A56" s="1" t="s">
        <v>17</v>
      </c>
      <c r="B56" s="1" t="s">
        <v>157</v>
      </c>
      <c r="C56" t="s">
        <v>12</v>
      </c>
      <c r="D56" s="1" t="s">
        <v>158</v>
      </c>
      <c r="E56" t="s">
        <v>159</v>
      </c>
      <c r="F56" s="6">
        <v>610716</v>
      </c>
      <c r="G56" s="6">
        <v>3</v>
      </c>
      <c r="H56" s="6">
        <v>0</v>
      </c>
    </row>
    <row r="57" spans="1:8" outlineLevel="2" x14ac:dyDescent="0.35">
      <c r="A57" s="1" t="s">
        <v>17</v>
      </c>
      <c r="B57" s="1" t="s">
        <v>160</v>
      </c>
      <c r="C57" t="s">
        <v>14</v>
      </c>
      <c r="D57" s="1" t="s">
        <v>161</v>
      </c>
      <c r="E57" t="s">
        <v>162</v>
      </c>
      <c r="F57" s="6">
        <v>543000</v>
      </c>
      <c r="G57" s="6">
        <v>1</v>
      </c>
      <c r="H57" s="6">
        <v>0</v>
      </c>
    </row>
    <row r="58" spans="1:8" outlineLevel="2" x14ac:dyDescent="0.35">
      <c r="A58" s="1" t="s">
        <v>17</v>
      </c>
      <c r="B58" s="1" t="s">
        <v>163</v>
      </c>
      <c r="C58" t="s">
        <v>12</v>
      </c>
      <c r="D58" s="1" t="s">
        <v>164</v>
      </c>
      <c r="E58" t="s">
        <v>165</v>
      </c>
      <c r="F58" s="6">
        <v>581398</v>
      </c>
      <c r="G58" s="6">
        <v>2</v>
      </c>
      <c r="H58" s="6">
        <v>1</v>
      </c>
    </row>
    <row r="59" spans="1:8" outlineLevel="2" x14ac:dyDescent="0.35">
      <c r="A59" s="7" t="s">
        <v>17</v>
      </c>
      <c r="B59" s="1" t="s">
        <v>166</v>
      </c>
      <c r="C59" t="s">
        <v>12</v>
      </c>
      <c r="D59" s="1" t="s">
        <v>167</v>
      </c>
      <c r="E59" t="s">
        <v>168</v>
      </c>
      <c r="F59" s="6">
        <v>501311</v>
      </c>
      <c r="G59" s="6">
        <v>3</v>
      </c>
      <c r="H59" s="6">
        <v>0</v>
      </c>
    </row>
    <row r="60" spans="1:8" outlineLevel="1" x14ac:dyDescent="0.35">
      <c r="A60" s="7" t="s">
        <v>23</v>
      </c>
      <c r="B60" s="1"/>
      <c r="D60" s="1"/>
      <c r="F60" s="6">
        <f>SUBTOTAL(9,F47:F59)</f>
        <v>9218918</v>
      </c>
      <c r="G60" s="6">
        <f>SUBTOTAL(9,G47:G59)</f>
        <v>26</v>
      </c>
      <c r="H60" s="6">
        <f>SUBTOTAL(9,H47:H59)</f>
        <v>6</v>
      </c>
    </row>
    <row r="61" spans="1:8" outlineLevel="2" x14ac:dyDescent="0.35">
      <c r="A61" s="7" t="s">
        <v>18</v>
      </c>
      <c r="B61" s="1" t="s">
        <v>169</v>
      </c>
      <c r="C61" t="s">
        <v>12</v>
      </c>
      <c r="D61" s="1" t="s">
        <v>170</v>
      </c>
      <c r="E61" t="s">
        <v>171</v>
      </c>
      <c r="F61" s="6">
        <v>2800000</v>
      </c>
      <c r="G61" s="6"/>
      <c r="H61" s="6"/>
    </row>
    <row r="62" spans="1:8" outlineLevel="1" x14ac:dyDescent="0.35">
      <c r="A62" s="7" t="s">
        <v>24</v>
      </c>
      <c r="B62" s="1"/>
      <c r="D62" s="1"/>
      <c r="F62" s="6">
        <f>SUBTOTAL(9,F61:F61)</f>
        <v>2800000</v>
      </c>
      <c r="G62" s="6">
        <f>SUBTOTAL(9,G61:G61)</f>
        <v>0</v>
      </c>
      <c r="H62" s="6">
        <f>SUBTOTAL(9,H61:H61)</f>
        <v>0</v>
      </c>
    </row>
    <row r="63" spans="1:8" outlineLevel="2" x14ac:dyDescent="0.35">
      <c r="A63" s="7" t="s">
        <v>32</v>
      </c>
      <c r="B63" s="1" t="s">
        <v>172</v>
      </c>
      <c r="C63" t="s">
        <v>12</v>
      </c>
      <c r="D63" s="1" t="s">
        <v>173</v>
      </c>
      <c r="E63" t="s">
        <v>174</v>
      </c>
      <c r="F63" s="6">
        <v>158000000</v>
      </c>
      <c r="G63" s="6">
        <v>0</v>
      </c>
      <c r="H63" s="6">
        <v>0</v>
      </c>
    </row>
    <row r="64" spans="1:8" outlineLevel="1" x14ac:dyDescent="0.35">
      <c r="A64" s="1" t="s">
        <v>33</v>
      </c>
      <c r="B64" s="1"/>
      <c r="D64" s="1"/>
      <c r="F64" s="6">
        <f>SUBTOTAL(9,F63:F63)</f>
        <v>158000000</v>
      </c>
      <c r="G64" s="6">
        <f>SUBTOTAL(9,G63:G63)</f>
        <v>0</v>
      </c>
      <c r="H64" s="6">
        <f>SUBTOTAL(9,H63:H63)</f>
        <v>0</v>
      </c>
    </row>
    <row r="65" spans="1:8" x14ac:dyDescent="0.35">
      <c r="A65" s="1" t="s">
        <v>25</v>
      </c>
      <c r="B65" s="1"/>
      <c r="D65" s="1"/>
      <c r="F65" s="6">
        <f>SUBTOTAL(9,F8:F63)</f>
        <v>248880919</v>
      </c>
      <c r="G65" s="6">
        <f>SUBTOTAL(9,G8:G63)</f>
        <v>197</v>
      </c>
      <c r="H65" s="6">
        <f>SUBTOTAL(9,H8:H63)</f>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November 2023</dc:title>
  <dc:creator>Domansky, Scott</dc:creator>
  <cp:lastModifiedBy>Callison, Moon</cp:lastModifiedBy>
  <dcterms:created xsi:type="dcterms:W3CDTF">2018-12-03T22:59:04Z</dcterms:created>
  <dcterms:modified xsi:type="dcterms:W3CDTF">2024-02-20T19:20:23Z</dcterms:modified>
</cp:coreProperties>
</file>