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2" documentId="8_{612B782A-97BB-4CC4-BC57-500825725388}" xr6:coauthVersionLast="47" xr6:coauthVersionMax="47" xr10:uidLastSave="{1372C46A-72B8-448C-88ED-47F3BDD99FF3}"/>
  <bookViews>
    <workbookView xWindow="16354" yWindow="-103" windowWidth="33120" windowHeight="18120" xr2:uid="{40CC2984-8280-4163-A0DF-FF9864B89EEE}"/>
  </bookViews>
  <sheets>
    <sheet name="May 500K"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9" i="3" l="1"/>
  <c r="G89" i="3"/>
  <c r="F89" i="3"/>
  <c r="H87" i="3"/>
  <c r="G87" i="3"/>
  <c r="F87" i="3"/>
  <c r="H81" i="3"/>
  <c r="G81" i="3"/>
  <c r="F81" i="3"/>
  <c r="H57" i="3"/>
  <c r="G57" i="3"/>
  <c r="F57" i="3"/>
  <c r="H47" i="3"/>
  <c r="G47" i="3"/>
  <c r="F47" i="3"/>
  <c r="H31" i="3"/>
  <c r="G31" i="3"/>
  <c r="F31" i="3"/>
  <c r="H27" i="3"/>
  <c r="G27" i="3"/>
  <c r="F27" i="3"/>
  <c r="H22" i="3"/>
  <c r="G22" i="3"/>
  <c r="F22" i="3"/>
  <c r="F90" i="3" s="1"/>
  <c r="H20" i="3"/>
  <c r="G20" i="3"/>
  <c r="F20" i="3"/>
  <c r="H18" i="3"/>
  <c r="G18" i="3"/>
  <c r="F18" i="3"/>
  <c r="H10" i="3"/>
  <c r="H90" i="3" s="1"/>
  <c r="G10" i="3"/>
  <c r="G90" i="3" s="1"/>
  <c r="F10" i="3"/>
</calcChain>
</file>

<file path=xl/sharedStrings.xml><?xml version="1.0" encoding="utf-8"?>
<sst xmlns="http://schemas.openxmlformats.org/spreadsheetml/2006/main" count="379" uniqueCount="248">
  <si>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</si>
  <si>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</si>
  <si>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</si>
  <si>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</si>
  <si>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</si>
  <si>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</si>
  <si>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</si>
  <si>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</si>
  <si>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</si>
  <si>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</si>
  <si>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</si>
  <si>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</si>
  <si>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</si>
  <si>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</si>
  <si>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</si>
  <si>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</si>
  <si>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</si>
  <si>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</si>
  <si>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</si>
  <si>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</si>
  <si>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</si>
  <si>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</si>
  <si>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</si>
  <si>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</si>
  <si>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</si>
  <si>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</si>
  <si>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</si>
  <si>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Phased Project Permit</t>
  </si>
  <si>
    <t>Construction Permit-Multifamily-Add/Alt Total</t>
  </si>
  <si>
    <t>Phased Project Permit Total</t>
  </si>
  <si>
    <t>1150 EASTLAKE AVE E</t>
  </si>
  <si>
    <t>Construction Permit-Commercial-New</t>
  </si>
  <si>
    <t>Construction Permit-Commercial-New Total</t>
  </si>
  <si>
    <t>Construction Permit-Institutional-Add/Alt</t>
  </si>
  <si>
    <t>Construction Permit-Institutional-Add/Alt Total</t>
  </si>
  <si>
    <t>Construction Permit-Industrial-Add/Alt</t>
  </si>
  <si>
    <t>4800 SAND POINT WAY NE</t>
  </si>
  <si>
    <t>Construction Permit-Single Family/Duplex-Add/Alt</t>
  </si>
  <si>
    <t>Construction Permit-Industrial-Add/Alt Total</t>
  </si>
  <si>
    <t>Construction Permit-Single Family/Duplex-Add/Alt Total</t>
  </si>
  <si>
    <t>501 ELLIOTT AVE W</t>
  </si>
  <si>
    <t>Establish use as single family residence with (2) AADUs and construct townhouse building, per plan.</t>
  </si>
  <si>
    <t>Establish use as and construct new single family residence with attached accessory dwelling unit (AADU), per plan.</t>
  </si>
  <si>
    <t>May</t>
  </si>
  <si>
    <t>6953077-BK</t>
  </si>
  <si>
    <t>2200 1ST AVE S</t>
  </si>
  <si>
    <t>Construct blanket permit tenant improvements to future tenant on the first floor of existing commercial building, per plan.</t>
  </si>
  <si>
    <t>6956575-BK</t>
  </si>
  <si>
    <t>1201 3RD AVE</t>
  </si>
  <si>
    <t>Construct blanket permit tenant improvements to future tenant on 28th and 29th floors of existing commercial building, per plan.</t>
  </si>
  <si>
    <t>6909622-CN</t>
  </si>
  <si>
    <t>1827 15TH AVE W</t>
  </si>
  <si>
    <t>Establish use as medical services and construct tenant improvements to existing commercial building at ground floor suite (Veterinary emergency group), occupy per plan. Mechanical included.</t>
  </si>
  <si>
    <t>6939509-CN</t>
  </si>
  <si>
    <t>3005 1ST AVE</t>
  </si>
  <si>
    <t>Construct tenant improvement to suite 101 in a commercial building, per plans</t>
  </si>
  <si>
    <t>6939571-CN</t>
  </si>
  <si>
    <t>401 Alaskan WAY S</t>
  </si>
  <si>
    <t>Construct alterations to install  6,000 linear feet, of 8-inch diameter submarine electrical cable and associated upland infrastructure at Terminal 46, per plan.</t>
  </si>
  <si>
    <t>6939700-CN</t>
  </si>
  <si>
    <t>1400 DISCOVERY PARK BLVD</t>
  </si>
  <si>
    <t>Construct alterations to Bypass and Influent Channels (Building 720) and associated structures of West Point Wastewater Treatment Plant, per plan</t>
  </si>
  <si>
    <t>6944883-CN</t>
  </si>
  <si>
    <t>1001 4TH AVE</t>
  </si>
  <si>
    <t>Construct soft demolition to levels 39 and 40 in office building, per plan. Additional TI permit(s) required to re-occupy this portion of the building</t>
  </si>
  <si>
    <t>6961297-CN</t>
  </si>
  <si>
    <t>6200 13TH AVE S</t>
  </si>
  <si>
    <t>Construct non-structural exterior alterations to existing commercial building, per STFI</t>
  </si>
  <si>
    <t>6961778-CN</t>
  </si>
  <si>
    <t>1601 W ARMORY WAY</t>
  </si>
  <si>
    <t>Tenant improvement at existing commercial building (national guard training center), subject to field inspection (STFI)</t>
  </si>
  <si>
    <t>6931940-CN</t>
  </si>
  <si>
    <t>1200 STEWART ST</t>
  </si>
  <si>
    <t>Established use as Sales and services, general (bank) per land use code. Construct initial tenant improvements (Wells Fargo Bank) to existing mixed-use high rise building at the ground floor level, occupy per plan.  Mechanical is included.</t>
  </si>
  <si>
    <t>6847466-CN</t>
  </si>
  <si>
    <t>2225 ALASKAN WAY</t>
  </si>
  <si>
    <t>Construct alterations to install ~6,000 linear feet, of 8-inch diameter submarine electrical cable and associated upland infrastructure at Pier 66, per plan.</t>
  </si>
  <si>
    <t>6707510-CN</t>
  </si>
  <si>
    <t>1222 HARBOR AVE SW</t>
  </si>
  <si>
    <t>Replace floating dock system and piles, per plan.</t>
  </si>
  <si>
    <t>6877632-CN</t>
  </si>
  <si>
    <t>1959 NE PACIFIC ST</t>
  </si>
  <si>
    <t>Construct site alterations, additions and waterproofing at NW and NE Courtyards of UWMC Montlake Campus, per plan.</t>
  </si>
  <si>
    <t>6926816-CN</t>
  </si>
  <si>
    <t>Construct tenant improvements to existing Seattle Children's Hospital (Building Hope Forest A) on levels 2 and 3, mechanical included, per plan.</t>
  </si>
  <si>
    <t>6947395-CN</t>
  </si>
  <si>
    <t>Construct alterations on roof level of a commercial building, per plans</t>
  </si>
  <si>
    <t>6917769-CN</t>
  </si>
  <si>
    <t>204 3RD AVE S</t>
  </si>
  <si>
    <t>Construct alterations to existing apartment building, per plans.</t>
  </si>
  <si>
    <t>6933515-CN</t>
  </si>
  <si>
    <t>1221 1ST AVE</t>
  </si>
  <si>
    <t>Construct alterations to Mixed Use Building at public open space (Harbor Steps) to landscaping elements, per plan.</t>
  </si>
  <si>
    <t>6946132-CN</t>
  </si>
  <si>
    <t>3045 20TH AVE W</t>
  </si>
  <si>
    <t>Construct alterations to rehabilitate existing condominium building, per plan.</t>
  </si>
  <si>
    <t>6752887-CN</t>
  </si>
  <si>
    <t>3320 CLAREMONT AVE S</t>
  </si>
  <si>
    <t>Construct a multifamily building, occupy per plan.</t>
  </si>
  <si>
    <t>6753859-CN</t>
  </si>
  <si>
    <t>6211 12TH AVE NE</t>
  </si>
  <si>
    <t>Establish use as and construct an apartment building, occupy per plan.</t>
  </si>
  <si>
    <t>6759642-CN</t>
  </si>
  <si>
    <t>6249 AIRPORT WAY S</t>
  </si>
  <si>
    <t>Construct South live/work building (units A-G), occupy per plan. [Establish use as and construct two new live/work buildings, occupy per plan.  Review &amp; process for 2 records under 6759642-CN].</t>
  </si>
  <si>
    <t>6830095-CN</t>
  </si>
  <si>
    <t>1627 14TH AVE</t>
  </si>
  <si>
    <t>Construct new multifamily building (affordable housing), occupy per plan.</t>
  </si>
  <si>
    <t>6835423-CN</t>
  </si>
  <si>
    <t>6542 44TH AVE SW</t>
  </si>
  <si>
    <t>Establish use as townhouse and construct new residential building, per plan.</t>
  </si>
  <si>
    <t>6837307-CN</t>
  </si>
  <si>
    <t>709 S JACKSON ST</t>
  </si>
  <si>
    <t>Construct new mixed use building, occupy per plan.  Mechanical Included.</t>
  </si>
  <si>
    <t>6859491-CN</t>
  </si>
  <si>
    <t>9520 INTERLAKE AVE N</t>
  </si>
  <si>
    <t>Establish use as and construct new townhouse building (4 units total), per plan.</t>
  </si>
  <si>
    <t>6859810-CN</t>
  </si>
  <si>
    <t>5116 9TH AVE NW</t>
  </si>
  <si>
    <t>Establish use as rowhouse and construct new townhouse structure, per plan.</t>
  </si>
  <si>
    <t>6864311-CN</t>
  </si>
  <si>
    <t>7731 MARY AVE NW</t>
  </si>
  <si>
    <t>Construct east two-family dwelling (Establish use as duplex, and construct (2) two-family dwellings, per plan.  Review &amp; process for (2) records under 6864311-CN)</t>
  </si>
  <si>
    <t>6875661-CN</t>
  </si>
  <si>
    <t>10306 MIDVALE AVE N</t>
  </si>
  <si>
    <t>Establish use and construct townhouse, per plan.</t>
  </si>
  <si>
    <t>6879745-CN</t>
  </si>
  <si>
    <t>9524 INTERLAKE AVE N</t>
  </si>
  <si>
    <t>Establish use as and construct a townhouse structure, per plan.</t>
  </si>
  <si>
    <t>6890605-CN</t>
  </si>
  <si>
    <t>9013 13TH AVE NW</t>
  </si>
  <si>
    <t>Construct east bldg. per plans (Construct two townhouse buildings per plans, reviews and processing for two -CN's under 6890605)</t>
  </si>
  <si>
    <t>6891897-CN</t>
  </si>
  <si>
    <t>6243 AIRPORT WAY S</t>
  </si>
  <si>
    <t>Construct North live/work building (units H-M), occupy per plan. [Establish use as and construct two new live/work buildings, occupy per plan.  Review &amp; process for 2 records under 6759642-CN].</t>
  </si>
  <si>
    <t>6913149-CN</t>
  </si>
  <si>
    <t>9015 13TH AVE NW</t>
  </si>
  <si>
    <t>Construct west bldg. per plans (Construct two townhouse buildings per plans, reviews and processing for two -CN's under 6890605)</t>
  </si>
  <si>
    <t>6915233-CN</t>
  </si>
  <si>
    <t>7729 MARY AVE NW</t>
  </si>
  <si>
    <t>Construct west two-family dwelling (Establish use as duplex, and construct (2) two-family dwellings, per plan.  Review &amp; process for (2) records under 6864311-CN)</t>
  </si>
  <si>
    <t>6785463-CN</t>
  </si>
  <si>
    <t>1600 LAKE WASHINGTON BLVD</t>
  </si>
  <si>
    <t>Establish use as and construct a single-family residence, per plan. Existing detached garage to remain.  Removing portions of single family residences at 1600 and 1606 included in the scope of construction permit.</t>
  </si>
  <si>
    <t>6857426-CN</t>
  </si>
  <si>
    <t>5129 NE LAURELCREST LN</t>
  </si>
  <si>
    <t>Construct addition and substantial alterations to existing single family residence, per plan.</t>
  </si>
  <si>
    <t>6887778-CN</t>
  </si>
  <si>
    <t>6528 50TH AVE NE</t>
  </si>
  <si>
    <t>Construct substantial alterations and additions for single-family residence, per plan.</t>
  </si>
  <si>
    <t>6907879-CN</t>
  </si>
  <si>
    <t>9968 RAINIER AVE S</t>
  </si>
  <si>
    <t>6932127-CN</t>
  </si>
  <si>
    <t>424 35TH AVE</t>
  </si>
  <si>
    <t>Construct substantial alterations and install pin-piles to stabilize foundation of a single-family residence, per plans</t>
  </si>
  <si>
    <t>6943002-CN</t>
  </si>
  <si>
    <t>7725 14TH AVE NW</t>
  </si>
  <si>
    <t>6949452-CN</t>
  </si>
  <si>
    <t>2133 NW 95TH ST</t>
  </si>
  <si>
    <t>Construct 2nd story addition and substantial alterations to existing one family dwelling, per plan.</t>
  </si>
  <si>
    <t>6964586-CN</t>
  </si>
  <si>
    <t>526 31ST AVE S</t>
  </si>
  <si>
    <t>Construct deck and living room addition to main floor of single family residence and alterations to building envelope (siding, roofing, sheathing, insulation and windows), subject to field inspection.</t>
  </si>
  <si>
    <t>6964748-CN</t>
  </si>
  <si>
    <t>1871 MCGILVRA BLVD E</t>
  </si>
  <si>
    <t>Site upgrades and interior alterations to existing single family residence, subject to field inspection (STFI)</t>
  </si>
  <si>
    <t>6750649-CN</t>
  </si>
  <si>
    <t>146 NE 64TH ST</t>
  </si>
  <si>
    <t>Establish use and construct new single family residence, per plan.</t>
  </si>
  <si>
    <t>6781636-CN</t>
  </si>
  <si>
    <t>1400 35TH AVE S</t>
  </si>
  <si>
    <t>Establish use as &amp; construct new single-family residence on portion of existing foundation, per plan</t>
  </si>
  <si>
    <t>6794538-CN</t>
  </si>
  <si>
    <t>2640 S warsaw ST</t>
  </si>
  <si>
    <t>Establish use as and construct new single family residence and detached accessory dwelling unit (DADU), per plan.</t>
  </si>
  <si>
    <t>6847310-CN</t>
  </si>
  <si>
    <t>434 LAKESIDE AVE S</t>
  </si>
  <si>
    <t>Establish use as and construct single family residence, per plan.</t>
  </si>
  <si>
    <t>6848638-CN</t>
  </si>
  <si>
    <t>4832 18TH AVE SW</t>
  </si>
  <si>
    <t>6860700-CN</t>
  </si>
  <si>
    <t>1229 NE 95TH ST</t>
  </si>
  <si>
    <t>Establish use as &amp; construct single-family residence, per plan</t>
  </si>
  <si>
    <t>6870635-CN</t>
  </si>
  <si>
    <t>2039 NW 62ND ST</t>
  </si>
  <si>
    <t>Establish use as rowhouse and construct new two-family dwelling, per plan.</t>
  </si>
  <si>
    <t>6876336-CN</t>
  </si>
  <si>
    <t>6551 48TH AVE NE</t>
  </si>
  <si>
    <t>Establish use as single family residence with (1) AADU and Construct two-family dwelling, per plan</t>
  </si>
  <si>
    <t>6877211-CN</t>
  </si>
  <si>
    <t>14322 20TH AVE NE</t>
  </si>
  <si>
    <t>Establish use and construct new single family residence with attached garage, per plan.</t>
  </si>
  <si>
    <t>6883506-CN</t>
  </si>
  <si>
    <t>2037 NW 62ND ST</t>
  </si>
  <si>
    <t>Establish use as townhouse and construct new two-family dwelling, per plan.</t>
  </si>
  <si>
    <t>6883645-CN</t>
  </si>
  <si>
    <t>9207 1ST AVE NW</t>
  </si>
  <si>
    <t>Construct new two-family dwelling, per plan.  (Establish use as single family _x000D_
residence with (1) AADU and (1) DADU and Construct one- and two-family _x000D_
dwellings, per plan / Review and process for two CN records under 6883645)</t>
  </si>
  <si>
    <t>6891209-CN</t>
  </si>
  <si>
    <t>2417 NW 60TH ST</t>
  </si>
  <si>
    <t>Construct townhouse (Establish use as townhouse &amp; duplex, and construct (1) townhouse &amp; (1) two-family dwelling, occupy per plan.  Review &amp; process for (2) records under 6891209-CN).</t>
  </si>
  <si>
    <t>6893211-CN</t>
  </si>
  <si>
    <t>1805 31st AVE</t>
  </si>
  <si>
    <t>6905368-CN</t>
  </si>
  <si>
    <t>8043 WALLINGFORD AVE N</t>
  </si>
  <si>
    <t>Construct new two-family dwelling, existing foundation to remain, per plan.  (Establish use as single family residence with attached and detached accessory dwelling units (AADU)/(DADU) and construct one and two family dwellings, per plan / Review and process for two CN records under 6905368-CN).</t>
  </si>
  <si>
    <t>6910272-CN</t>
  </si>
  <si>
    <t>7737 RIDGE DR NE</t>
  </si>
  <si>
    <t>Establish use as single family residence per land use code. Construct new single family residence, per plan.</t>
  </si>
  <si>
    <t>6912134-CN</t>
  </si>
  <si>
    <t>12734 7TH AVE NW</t>
  </si>
  <si>
    <t>Construct west two-family dwelling, per plan. (Establish use as single family residence with (1) AADU and (1) DADU and Construct one- and two-family dwellings, per plan / Review and process for two CN records under 6912134-CN)</t>
  </si>
  <si>
    <t>6913520-CN</t>
  </si>
  <si>
    <t>2526 27TH AVE W</t>
  </si>
  <si>
    <t>Construct new two-family dwelling, per plan. (Establish use as single family residence with attached and detached accessory dwelling units per land use code. Construct new one- and two-family dwellings, per plan. Review and processing for two records under  6913520-CN)</t>
  </si>
  <si>
    <t>6924591-CN</t>
  </si>
  <si>
    <t>3641 33RD AVE W</t>
  </si>
  <si>
    <t>Construct new east one family dwelling, per plan. (Establish use as single family residence with detached accessory dwelling unit with garage per land use code. Construct new one family dwellings, per plan. Review and processing for two records under 6924591.)</t>
  </si>
  <si>
    <t>6926057-CN</t>
  </si>
  <si>
    <t>1209 NE 97TH ST</t>
  </si>
  <si>
    <t>6934516-CN</t>
  </si>
  <si>
    <t>7922 SEWARD PARK AVE S</t>
  </si>
  <si>
    <t>Construct addition to first floor, new second floor and substantial alterations throughout existing single family residence, per plans.</t>
  </si>
  <si>
    <t>6935265-CN</t>
  </si>
  <si>
    <t>1519 44TH AVE SW</t>
  </si>
  <si>
    <t>Establish use as townhouse, per land use code.  Construct a two-family dwelling, per plan.  Establish use as townhouse and construct a two-family dwelling. Construct alterations to existing duplex. Review and process for 2 records under 6935265-CN)</t>
  </si>
  <si>
    <t>6935407-CN</t>
  </si>
  <si>
    <t>3524 WOODLAWN AVE N</t>
  </si>
  <si>
    <t>Construct new two family dwelling, per plan. (Establish use as single family residence with attached and detached accessory dwelling units per land use code. Construct new one and two family dwellings, per plan. Review and processing for two records under 6935407-CN)</t>
  </si>
  <si>
    <t>6936369-CN</t>
  </si>
  <si>
    <t>8608 30TH AVE SW</t>
  </si>
  <si>
    <t>Construct new two family dwelling,  per plan. (Establish use as single family residence with attached and detached accessory dwelling  units  per land use code.  Construct new one and two family dwellings, per plan.  Review and processing for two records under  6936369-CN)</t>
  </si>
  <si>
    <t>6907585-ME</t>
  </si>
  <si>
    <t>2500 W JAMESON ST</t>
  </si>
  <si>
    <t>Provide and install new VRF system, new ERV's, split systems, new EF's and, perform misc. duct and GRD mods per plans.</t>
  </si>
  <si>
    <t>6913514-ME</t>
  </si>
  <si>
    <t>3665 STONE WAY N</t>
  </si>
  <si>
    <t>Garage exhaust, pressurization, corridor make up air, unit venting &amp; mini splits, common area hvac, per plans.</t>
  </si>
  <si>
    <t>6918588-ME</t>
  </si>
  <si>
    <t>Buildout for 2nd and 3rd floor lab/office including chilled/hot water fan coils, single duct vav's with hot water reheat and exhaust fans for fume hoods, per plans.</t>
  </si>
  <si>
    <t>6933435-ME</t>
  </si>
  <si>
    <t>ADD (3) NEW ROOFTOP FUME HOOD EXHAUST FANS (FEF-X-XX) TO SERVE LAB AREAS ON L3, L4 &amp; L5, ADD (XX) NEW CHILLED WATER FAN COIL UNITS (FCU-XX-XX) TO SERVE OFFICE AREAS ON L3, L4 &amp; L5, ADD (XX) NEW EXHAUST AIR VALVES (EV-XX-XX) TO SERVE LAB AREA'S &amp; OFFICE AREA'S ON L3, L4 &amp; L5, ADD (XX) NEW SUPPLY AIR VALVES (SV-XX-XX) WITH HOT WATER COILS TO SERVE LAB AREA'S ON L3, L4 &amp; L5, ADD (7) FUME HOOD EXHAUST AIR VALVES TO SERVE FUME HOODS ON L3, L4 &amp; L5, ADD (2) NEW TRANSFER FANS TO SERVE IDF ROOMS ON L4 &amp; L5, ADD SUPPLY AND EXHAUST DUCTS AS SHOWN ON L3, L4 &amp; L5 HVAC DRAWINGS.</t>
  </si>
  <si>
    <t>6949510-ME</t>
  </si>
  <si>
    <t>1208 E REMINGTON CT</t>
  </si>
  <si>
    <t>Install ERV's &amp; residential mini split systems &amp; common area HVAC, per plan.</t>
  </si>
  <si>
    <t>6761362-PH</t>
  </si>
  <si>
    <t>4907 25TH AVE NE</t>
  </si>
  <si>
    <t>Phased Project: Construct a residential and retail building with at grade parking, and occupy per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</si>
</sst>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E5AE0-322E-479E-9A1E-3DFE1323261D}">
  <dimension ref="A1:H90"/>
  <sheetViews>
    <sheetView tabSelected="1" zoomScale="80" zoomScaleNormal="80" workbookViewId="0">
      <selection activeCell="A6" sqref="A6"/>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43</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44</v>
      </c>
      <c r="C8" t="s">
        <v>12</v>
      </c>
      <c r="D8" s="1" t="s">
        <v>45</v>
      </c>
      <c r="E8" t="s">
        <v>46</v>
      </c>
      <c r="F8" s="6">
        <v>500000</v>
      </c>
      <c r="G8" s="6"/>
      <c r="H8" s="6"/>
    </row>
    <row r="9" spans="1:8" outlineLevel="2" x14ac:dyDescent="0.35">
      <c r="A9" s="7" t="s">
        <v>11</v>
      </c>
      <c r="B9" s="1" t="s">
        <v>47</v>
      </c>
      <c r="C9" t="s">
        <v>12</v>
      </c>
      <c r="D9" s="1" t="s">
        <v>48</v>
      </c>
      <c r="E9" t="s">
        <v>49</v>
      </c>
      <c r="F9" s="6">
        <v>3200000</v>
      </c>
      <c r="G9" s="6"/>
      <c r="H9" s="6"/>
    </row>
    <row r="10" spans="1:8" outlineLevel="1" x14ac:dyDescent="0.35">
      <c r="A10" s="1" t="s">
        <v>20</v>
      </c>
      <c r="B10" s="1"/>
      <c r="D10" s="1"/>
      <c r="F10" s="6">
        <f>SUBTOTAL(9,F8:F9)</f>
        <v>3700000</v>
      </c>
      <c r="G10" s="6">
        <f>SUBTOTAL(9,G8:G9)</f>
        <v>0</v>
      </c>
      <c r="H10" s="6">
        <f>SUBTOTAL(9,H8:H9)</f>
        <v>0</v>
      </c>
    </row>
    <row r="11" spans="1:8" outlineLevel="2" x14ac:dyDescent="0.35">
      <c r="A11" s="1" t="s">
        <v>13</v>
      </c>
      <c r="B11" s="1" t="s">
        <v>50</v>
      </c>
      <c r="C11" t="s">
        <v>14</v>
      </c>
      <c r="D11" s="1" t="s">
        <v>51</v>
      </c>
      <c r="E11" t="s">
        <v>52</v>
      </c>
      <c r="F11" s="6">
        <v>760000</v>
      </c>
      <c r="G11" s="6">
        <v>0</v>
      </c>
      <c r="H11" s="6">
        <v>0</v>
      </c>
    </row>
    <row r="12" spans="1:8" outlineLevel="2" x14ac:dyDescent="0.35">
      <c r="A12" s="1" t="s">
        <v>13</v>
      </c>
      <c r="B12" s="1" t="s">
        <v>53</v>
      </c>
      <c r="C12" t="s">
        <v>14</v>
      </c>
      <c r="D12" s="1" t="s">
        <v>54</v>
      </c>
      <c r="E12" t="s">
        <v>55</v>
      </c>
      <c r="F12" s="6">
        <v>900000</v>
      </c>
      <c r="G12" s="6">
        <v>0</v>
      </c>
      <c r="H12" s="6">
        <v>0</v>
      </c>
    </row>
    <row r="13" spans="1:8" outlineLevel="2" x14ac:dyDescent="0.35">
      <c r="A13" s="1" t="s">
        <v>13</v>
      </c>
      <c r="B13" s="1" t="s">
        <v>56</v>
      </c>
      <c r="C13" t="s">
        <v>14</v>
      </c>
      <c r="D13" s="1" t="s">
        <v>57</v>
      </c>
      <c r="E13" t="s">
        <v>58</v>
      </c>
      <c r="F13" s="6">
        <v>15000000</v>
      </c>
      <c r="G13" s="6">
        <v>0</v>
      </c>
      <c r="H13" s="6">
        <v>0</v>
      </c>
    </row>
    <row r="14" spans="1:8" outlineLevel="2" x14ac:dyDescent="0.35">
      <c r="A14" s="1" t="s">
        <v>13</v>
      </c>
      <c r="B14" s="1" t="s">
        <v>59</v>
      </c>
      <c r="C14" t="s">
        <v>12</v>
      </c>
      <c r="D14" s="1" t="s">
        <v>60</v>
      </c>
      <c r="E14" t="s">
        <v>61</v>
      </c>
      <c r="F14" s="6">
        <v>1844640</v>
      </c>
      <c r="G14" s="6">
        <v>0</v>
      </c>
      <c r="H14" s="6">
        <v>0</v>
      </c>
    </row>
    <row r="15" spans="1:8" outlineLevel="2" x14ac:dyDescent="0.35">
      <c r="A15" s="1" t="s">
        <v>13</v>
      </c>
      <c r="B15" s="1" t="s">
        <v>62</v>
      </c>
      <c r="C15" t="s">
        <v>14</v>
      </c>
      <c r="D15" s="1" t="s">
        <v>63</v>
      </c>
      <c r="E15" t="s">
        <v>64</v>
      </c>
      <c r="F15" s="6">
        <v>1701095</v>
      </c>
      <c r="G15" s="6">
        <v>0</v>
      </c>
      <c r="H15" s="6">
        <v>0</v>
      </c>
    </row>
    <row r="16" spans="1:8" outlineLevel="2" x14ac:dyDescent="0.35">
      <c r="A16" s="1" t="s">
        <v>13</v>
      </c>
      <c r="B16" s="1" t="s">
        <v>65</v>
      </c>
      <c r="C16" t="s">
        <v>19</v>
      </c>
      <c r="D16" s="1" t="s">
        <v>66</v>
      </c>
      <c r="E16" t="s">
        <v>67</v>
      </c>
      <c r="F16" s="6">
        <v>800000</v>
      </c>
      <c r="G16" s="6"/>
      <c r="H16" s="6"/>
    </row>
    <row r="17" spans="1:8" outlineLevel="2" x14ac:dyDescent="0.35">
      <c r="A17" s="7" t="s">
        <v>13</v>
      </c>
      <c r="B17" s="1" t="s">
        <v>68</v>
      </c>
      <c r="C17" t="s">
        <v>19</v>
      </c>
      <c r="D17" s="1" t="s">
        <v>69</v>
      </c>
      <c r="E17" t="s">
        <v>70</v>
      </c>
      <c r="F17" s="6">
        <v>665076</v>
      </c>
      <c r="G17" s="6"/>
      <c r="H17" s="6"/>
    </row>
    <row r="18" spans="1:8" outlineLevel="1" x14ac:dyDescent="0.35">
      <c r="A18" s="7" t="s">
        <v>21</v>
      </c>
      <c r="B18" s="1"/>
      <c r="D18" s="1"/>
      <c r="F18" s="6">
        <f>SUBTOTAL(9,F11:F17)</f>
        <v>21670811</v>
      </c>
      <c r="G18" s="6">
        <f>SUBTOTAL(9,G11:G17)</f>
        <v>0</v>
      </c>
      <c r="H18" s="6">
        <f>SUBTOTAL(9,H11:H17)</f>
        <v>0</v>
      </c>
    </row>
    <row r="19" spans="1:8" outlineLevel="2" x14ac:dyDescent="0.35">
      <c r="A19" s="7" t="s">
        <v>31</v>
      </c>
      <c r="B19" s="1" t="s">
        <v>71</v>
      </c>
      <c r="C19" t="s">
        <v>14</v>
      </c>
      <c r="D19" s="1" t="s">
        <v>72</v>
      </c>
      <c r="E19" t="s">
        <v>73</v>
      </c>
      <c r="F19" s="6">
        <v>1500000</v>
      </c>
      <c r="G19" s="6">
        <v>0</v>
      </c>
      <c r="H19" s="6">
        <v>0</v>
      </c>
    </row>
    <row r="20" spans="1:8" outlineLevel="1" x14ac:dyDescent="0.35">
      <c r="A20" s="7" t="s">
        <v>32</v>
      </c>
      <c r="B20" s="1"/>
      <c r="D20" s="1"/>
      <c r="F20" s="6">
        <f>SUBTOTAL(9,F19:F19)</f>
        <v>1500000</v>
      </c>
      <c r="G20" s="6">
        <f>SUBTOTAL(9,G19:G19)</f>
        <v>0</v>
      </c>
      <c r="H20" s="6">
        <f>SUBTOTAL(9,H19:H19)</f>
        <v>0</v>
      </c>
    </row>
    <row r="21" spans="1:8" outlineLevel="2" x14ac:dyDescent="0.35">
      <c r="A21" s="7" t="s">
        <v>35</v>
      </c>
      <c r="B21" s="1" t="s">
        <v>74</v>
      </c>
      <c r="C21" t="s">
        <v>12</v>
      </c>
      <c r="D21" s="1" t="s">
        <v>75</v>
      </c>
      <c r="E21" t="s">
        <v>76</v>
      </c>
      <c r="F21" s="6">
        <v>15000000</v>
      </c>
      <c r="G21" s="6">
        <v>0</v>
      </c>
      <c r="H21" s="6">
        <v>0</v>
      </c>
    </row>
    <row r="22" spans="1:8" outlineLevel="1" x14ac:dyDescent="0.35">
      <c r="A22" s="1" t="s">
        <v>38</v>
      </c>
      <c r="B22" s="1"/>
      <c r="D22" s="1"/>
      <c r="F22" s="6">
        <f>SUBTOTAL(9,F21:F21)</f>
        <v>15000000</v>
      </c>
      <c r="G22" s="6">
        <f>SUBTOTAL(9,G21:G21)</f>
        <v>0</v>
      </c>
      <c r="H22" s="6">
        <f>SUBTOTAL(9,H21:H21)</f>
        <v>0</v>
      </c>
    </row>
    <row r="23" spans="1:8" outlineLevel="2" x14ac:dyDescent="0.35">
      <c r="A23" s="1" t="s">
        <v>33</v>
      </c>
      <c r="B23" s="1" t="s">
        <v>77</v>
      </c>
      <c r="C23" t="s">
        <v>12</v>
      </c>
      <c r="D23" s="1" t="s">
        <v>78</v>
      </c>
      <c r="E23" t="s">
        <v>79</v>
      </c>
      <c r="F23" s="6">
        <v>500000</v>
      </c>
      <c r="G23" s="6">
        <v>0</v>
      </c>
      <c r="H23" s="6">
        <v>0</v>
      </c>
    </row>
    <row r="24" spans="1:8" outlineLevel="2" x14ac:dyDescent="0.35">
      <c r="A24" s="1" t="s">
        <v>33</v>
      </c>
      <c r="B24" s="1" t="s">
        <v>80</v>
      </c>
      <c r="C24" t="s">
        <v>12</v>
      </c>
      <c r="D24" s="1" t="s">
        <v>81</v>
      </c>
      <c r="E24" t="s">
        <v>82</v>
      </c>
      <c r="F24" s="6">
        <v>17600000</v>
      </c>
      <c r="G24" s="6">
        <v>0</v>
      </c>
      <c r="H24" s="6">
        <v>0</v>
      </c>
    </row>
    <row r="25" spans="1:8" outlineLevel="2" x14ac:dyDescent="0.35">
      <c r="A25" s="1" t="s">
        <v>33</v>
      </c>
      <c r="B25" s="1" t="s">
        <v>83</v>
      </c>
      <c r="C25" t="s">
        <v>14</v>
      </c>
      <c r="D25" s="1" t="s">
        <v>36</v>
      </c>
      <c r="E25" t="s">
        <v>84</v>
      </c>
      <c r="F25" s="6">
        <v>4100000</v>
      </c>
      <c r="G25" s="6">
        <v>0</v>
      </c>
      <c r="H25" s="6">
        <v>0</v>
      </c>
    </row>
    <row r="26" spans="1:8" outlineLevel="2" x14ac:dyDescent="0.35">
      <c r="A26" s="7" t="s">
        <v>33</v>
      </c>
      <c r="B26" s="1" t="s">
        <v>85</v>
      </c>
      <c r="C26" t="s">
        <v>14</v>
      </c>
      <c r="D26" s="1" t="s">
        <v>36</v>
      </c>
      <c r="E26" t="s">
        <v>86</v>
      </c>
      <c r="F26" s="6">
        <v>1500000</v>
      </c>
      <c r="G26" s="6">
        <v>0</v>
      </c>
      <c r="H26" s="6">
        <v>0</v>
      </c>
    </row>
    <row r="27" spans="1:8" outlineLevel="1" x14ac:dyDescent="0.35">
      <c r="A27" s="1" t="s">
        <v>34</v>
      </c>
      <c r="B27" s="1"/>
      <c r="D27" s="1"/>
      <c r="F27" s="6">
        <f>SUBTOTAL(9,F23:F26)</f>
        <v>23700000</v>
      </c>
      <c r="G27" s="6">
        <f>SUBTOTAL(9,G23:G26)</f>
        <v>0</v>
      </c>
      <c r="H27" s="6">
        <f>SUBTOTAL(9,H23:H26)</f>
        <v>0</v>
      </c>
    </row>
    <row r="28" spans="1:8" outlineLevel="2" x14ac:dyDescent="0.35">
      <c r="A28" s="1" t="s">
        <v>26</v>
      </c>
      <c r="B28" s="1" t="s">
        <v>87</v>
      </c>
      <c r="C28" t="s">
        <v>12</v>
      </c>
      <c r="D28" s="1" t="s">
        <v>88</v>
      </c>
      <c r="E28" t="s">
        <v>89</v>
      </c>
      <c r="F28" s="6">
        <v>1294000</v>
      </c>
      <c r="G28" s="6">
        <v>0</v>
      </c>
      <c r="H28" s="6">
        <v>0</v>
      </c>
    </row>
    <row r="29" spans="1:8" outlineLevel="2" x14ac:dyDescent="0.35">
      <c r="A29" s="1" t="s">
        <v>26</v>
      </c>
      <c r="B29" s="1" t="s">
        <v>90</v>
      </c>
      <c r="C29" t="s">
        <v>12</v>
      </c>
      <c r="D29" s="1" t="s">
        <v>91</v>
      </c>
      <c r="E29" t="s">
        <v>92</v>
      </c>
      <c r="F29" s="6">
        <v>5000000</v>
      </c>
      <c r="G29" s="6">
        <v>0</v>
      </c>
      <c r="H29" s="6">
        <v>0</v>
      </c>
    </row>
    <row r="30" spans="1:8" outlineLevel="2" x14ac:dyDescent="0.35">
      <c r="A30" s="7" t="s">
        <v>26</v>
      </c>
      <c r="B30" s="1" t="s">
        <v>93</v>
      </c>
      <c r="C30" t="s">
        <v>14</v>
      </c>
      <c r="D30" s="1" t="s">
        <v>94</v>
      </c>
      <c r="E30" t="s">
        <v>95</v>
      </c>
      <c r="F30" s="6">
        <v>913000</v>
      </c>
      <c r="G30" s="6">
        <v>0</v>
      </c>
      <c r="H30" s="6">
        <v>0</v>
      </c>
    </row>
    <row r="31" spans="1:8" outlineLevel="1" x14ac:dyDescent="0.35">
      <c r="A31" s="1" t="s">
        <v>28</v>
      </c>
      <c r="B31" s="1"/>
      <c r="D31" s="1"/>
      <c r="F31" s="6">
        <f>SUBTOTAL(9,F28:F30)</f>
        <v>7207000</v>
      </c>
      <c r="G31" s="6">
        <f>SUBTOTAL(9,G28:G30)</f>
        <v>0</v>
      </c>
      <c r="H31" s="6">
        <f>SUBTOTAL(9,H28:H30)</f>
        <v>0</v>
      </c>
    </row>
    <row r="32" spans="1:8" outlineLevel="2" x14ac:dyDescent="0.35">
      <c r="A32" s="1" t="s">
        <v>16</v>
      </c>
      <c r="B32" s="1" t="s">
        <v>96</v>
      </c>
      <c r="C32" t="s">
        <v>12</v>
      </c>
      <c r="D32" s="1" t="s">
        <v>97</v>
      </c>
      <c r="E32" t="s">
        <v>98</v>
      </c>
      <c r="F32" s="6">
        <v>3082145</v>
      </c>
      <c r="G32" s="6">
        <v>35</v>
      </c>
      <c r="H32" s="6">
        <v>0</v>
      </c>
    </row>
    <row r="33" spans="1:8" outlineLevel="2" x14ac:dyDescent="0.35">
      <c r="A33" s="1" t="s">
        <v>16</v>
      </c>
      <c r="B33" s="1" t="s">
        <v>99</v>
      </c>
      <c r="C33" t="s">
        <v>12</v>
      </c>
      <c r="D33" s="1" t="s">
        <v>100</v>
      </c>
      <c r="E33" t="s">
        <v>101</v>
      </c>
      <c r="F33" s="6">
        <v>976384</v>
      </c>
      <c r="G33" s="6"/>
      <c r="H33" s="6"/>
    </row>
    <row r="34" spans="1:8" outlineLevel="2" x14ac:dyDescent="0.35">
      <c r="A34" s="1" t="s">
        <v>16</v>
      </c>
      <c r="B34" s="1" t="s">
        <v>102</v>
      </c>
      <c r="C34" t="s">
        <v>12</v>
      </c>
      <c r="D34" s="1" t="s">
        <v>103</v>
      </c>
      <c r="E34" t="s">
        <v>104</v>
      </c>
      <c r="F34" s="6">
        <v>1757844</v>
      </c>
      <c r="G34" s="6">
        <v>12</v>
      </c>
      <c r="H34" s="6">
        <v>0</v>
      </c>
    </row>
    <row r="35" spans="1:8" outlineLevel="2" x14ac:dyDescent="0.35">
      <c r="A35" s="1" t="s">
        <v>16</v>
      </c>
      <c r="B35" s="1" t="s">
        <v>105</v>
      </c>
      <c r="C35" t="s">
        <v>12</v>
      </c>
      <c r="D35" s="1" t="s">
        <v>106</v>
      </c>
      <c r="E35" t="s">
        <v>107</v>
      </c>
      <c r="F35" s="6">
        <v>1432075</v>
      </c>
      <c r="G35" s="6">
        <v>17</v>
      </c>
      <c r="H35" s="6">
        <v>0</v>
      </c>
    </row>
    <row r="36" spans="1:8" outlineLevel="2" x14ac:dyDescent="0.35">
      <c r="A36" s="1" t="s">
        <v>16</v>
      </c>
      <c r="B36" s="1" t="s">
        <v>108</v>
      </c>
      <c r="C36" t="s">
        <v>12</v>
      </c>
      <c r="D36" s="1" t="s">
        <v>109</v>
      </c>
      <c r="E36" t="s">
        <v>110</v>
      </c>
      <c r="F36" s="6">
        <v>1404234</v>
      </c>
      <c r="G36" s="6">
        <v>14</v>
      </c>
      <c r="H36" s="6">
        <v>0</v>
      </c>
    </row>
    <row r="37" spans="1:8" outlineLevel="2" x14ac:dyDescent="0.35">
      <c r="A37" s="1" t="s">
        <v>16</v>
      </c>
      <c r="B37" s="1" t="s">
        <v>111</v>
      </c>
      <c r="C37" t="s">
        <v>12</v>
      </c>
      <c r="D37" s="1" t="s">
        <v>112</v>
      </c>
      <c r="E37" t="s">
        <v>113</v>
      </c>
      <c r="F37" s="6">
        <v>18126479</v>
      </c>
      <c r="G37" s="6">
        <v>141</v>
      </c>
      <c r="H37" s="6">
        <v>0</v>
      </c>
    </row>
    <row r="38" spans="1:8" outlineLevel="2" x14ac:dyDescent="0.35">
      <c r="A38" s="1" t="s">
        <v>16</v>
      </c>
      <c r="B38" s="1" t="s">
        <v>114</v>
      </c>
      <c r="C38" t="s">
        <v>12</v>
      </c>
      <c r="D38" s="1" t="s">
        <v>115</v>
      </c>
      <c r="E38" t="s">
        <v>116</v>
      </c>
      <c r="F38" s="6">
        <v>835559</v>
      </c>
      <c r="G38" s="6">
        <v>4</v>
      </c>
      <c r="H38" s="6">
        <v>3</v>
      </c>
    </row>
    <row r="39" spans="1:8" outlineLevel="2" x14ac:dyDescent="0.35">
      <c r="A39" s="1" t="s">
        <v>16</v>
      </c>
      <c r="B39" s="1" t="s">
        <v>117</v>
      </c>
      <c r="C39" t="s">
        <v>12</v>
      </c>
      <c r="D39" s="1" t="s">
        <v>118</v>
      </c>
      <c r="E39" t="s">
        <v>119</v>
      </c>
      <c r="F39" s="6">
        <v>1402274</v>
      </c>
      <c r="G39" s="6">
        <v>5</v>
      </c>
      <c r="H39" s="6">
        <v>0</v>
      </c>
    </row>
    <row r="40" spans="1:8" outlineLevel="2" x14ac:dyDescent="0.35">
      <c r="A40" s="1" t="s">
        <v>16</v>
      </c>
      <c r="B40" s="1" t="s">
        <v>120</v>
      </c>
      <c r="C40" t="s">
        <v>12</v>
      </c>
      <c r="D40" s="1" t="s">
        <v>121</v>
      </c>
      <c r="E40" t="s">
        <v>122</v>
      </c>
      <c r="F40" s="6">
        <v>502768</v>
      </c>
      <c r="G40" s="6">
        <v>2</v>
      </c>
      <c r="H40" s="6">
        <v>0</v>
      </c>
    </row>
    <row r="41" spans="1:8" outlineLevel="2" x14ac:dyDescent="0.35">
      <c r="A41" s="1" t="s">
        <v>16</v>
      </c>
      <c r="B41" s="1" t="s">
        <v>123</v>
      </c>
      <c r="C41" t="s">
        <v>12</v>
      </c>
      <c r="D41" s="1" t="s">
        <v>124</v>
      </c>
      <c r="E41" t="s">
        <v>125</v>
      </c>
      <c r="F41" s="6">
        <v>1069010</v>
      </c>
      <c r="G41" s="6">
        <v>5</v>
      </c>
      <c r="H41" s="6">
        <v>0</v>
      </c>
    </row>
    <row r="42" spans="1:8" outlineLevel="2" x14ac:dyDescent="0.35">
      <c r="A42" s="1" t="s">
        <v>16</v>
      </c>
      <c r="B42" s="1" t="s">
        <v>126</v>
      </c>
      <c r="C42" t="s">
        <v>12</v>
      </c>
      <c r="D42" s="1" t="s">
        <v>127</v>
      </c>
      <c r="E42" t="s">
        <v>128</v>
      </c>
      <c r="F42" s="6">
        <v>866049</v>
      </c>
      <c r="G42" s="6">
        <v>4</v>
      </c>
      <c r="H42" s="6">
        <v>0</v>
      </c>
    </row>
    <row r="43" spans="1:8" outlineLevel="2" x14ac:dyDescent="0.35">
      <c r="A43" s="1" t="s">
        <v>16</v>
      </c>
      <c r="B43" s="1" t="s">
        <v>129</v>
      </c>
      <c r="C43" t="s">
        <v>12</v>
      </c>
      <c r="D43" s="1" t="s">
        <v>130</v>
      </c>
      <c r="E43" t="s">
        <v>131</v>
      </c>
      <c r="F43" s="6">
        <v>789287</v>
      </c>
      <c r="G43" s="6">
        <v>8</v>
      </c>
      <c r="H43" s="6">
        <v>0</v>
      </c>
    </row>
    <row r="44" spans="1:8" outlineLevel="2" x14ac:dyDescent="0.35">
      <c r="A44" s="1" t="s">
        <v>16</v>
      </c>
      <c r="B44" s="1" t="s">
        <v>132</v>
      </c>
      <c r="C44" t="s">
        <v>15</v>
      </c>
      <c r="D44" s="1" t="s">
        <v>133</v>
      </c>
      <c r="E44" t="s">
        <v>134</v>
      </c>
      <c r="F44" s="6">
        <v>1385451</v>
      </c>
      <c r="G44" s="6"/>
      <c r="H44" s="6"/>
    </row>
    <row r="45" spans="1:8" outlineLevel="2" x14ac:dyDescent="0.35">
      <c r="A45" s="1" t="s">
        <v>16</v>
      </c>
      <c r="B45" s="1" t="s">
        <v>135</v>
      </c>
      <c r="C45" t="s">
        <v>15</v>
      </c>
      <c r="D45" s="1" t="s">
        <v>136</v>
      </c>
      <c r="E45" t="s">
        <v>137</v>
      </c>
      <c r="F45" s="6">
        <v>754064</v>
      </c>
      <c r="G45" s="6"/>
      <c r="H45" s="6"/>
    </row>
    <row r="46" spans="1:8" outlineLevel="2" x14ac:dyDescent="0.35">
      <c r="A46" s="7" t="s">
        <v>16</v>
      </c>
      <c r="B46" s="1" t="s">
        <v>138</v>
      </c>
      <c r="C46" t="s">
        <v>15</v>
      </c>
      <c r="D46" s="1" t="s">
        <v>139</v>
      </c>
      <c r="E46" t="s">
        <v>140</v>
      </c>
      <c r="F46" s="6">
        <v>502768</v>
      </c>
      <c r="G46" s="6">
        <v>2</v>
      </c>
      <c r="H46" s="6">
        <v>0</v>
      </c>
    </row>
    <row r="47" spans="1:8" outlineLevel="1" x14ac:dyDescent="0.35">
      <c r="A47" s="1" t="s">
        <v>22</v>
      </c>
      <c r="B47" s="1"/>
      <c r="D47" s="1"/>
      <c r="F47" s="6">
        <f>SUBTOTAL(9,F32:F46)</f>
        <v>34886391</v>
      </c>
      <c r="G47" s="6">
        <f>SUBTOTAL(9,G32:G46)</f>
        <v>249</v>
      </c>
      <c r="H47" s="6">
        <f>SUBTOTAL(9,H32:H46)</f>
        <v>3</v>
      </c>
    </row>
    <row r="48" spans="1:8" outlineLevel="2" x14ac:dyDescent="0.35">
      <c r="A48" s="1" t="s">
        <v>37</v>
      </c>
      <c r="B48" s="1" t="s">
        <v>141</v>
      </c>
      <c r="C48" t="s">
        <v>12</v>
      </c>
      <c r="D48" s="1" t="s">
        <v>142</v>
      </c>
      <c r="E48" t="s">
        <v>143</v>
      </c>
      <c r="F48" s="6">
        <v>674821</v>
      </c>
      <c r="G48" s="6">
        <v>1</v>
      </c>
      <c r="H48" s="6">
        <v>0</v>
      </c>
    </row>
    <row r="49" spans="1:8" outlineLevel="2" x14ac:dyDescent="0.35">
      <c r="A49" s="1" t="s">
        <v>37</v>
      </c>
      <c r="B49" s="1" t="s">
        <v>144</v>
      </c>
      <c r="C49" t="s">
        <v>14</v>
      </c>
      <c r="D49" s="1" t="s">
        <v>145</v>
      </c>
      <c r="E49" t="s">
        <v>146</v>
      </c>
      <c r="F49" s="6">
        <v>1211400</v>
      </c>
      <c r="G49" s="6">
        <v>0</v>
      </c>
      <c r="H49" s="6">
        <v>0</v>
      </c>
    </row>
    <row r="50" spans="1:8" outlineLevel="2" x14ac:dyDescent="0.35">
      <c r="A50" s="1" t="s">
        <v>37</v>
      </c>
      <c r="B50" s="1" t="s">
        <v>147</v>
      </c>
      <c r="C50" t="s">
        <v>14</v>
      </c>
      <c r="D50" s="1" t="s">
        <v>148</v>
      </c>
      <c r="E50" t="s">
        <v>149</v>
      </c>
      <c r="F50" s="6">
        <v>500000</v>
      </c>
      <c r="G50" s="6">
        <v>0</v>
      </c>
      <c r="H50" s="6">
        <v>0</v>
      </c>
    </row>
    <row r="51" spans="1:8" outlineLevel="2" x14ac:dyDescent="0.35">
      <c r="A51" s="1" t="s">
        <v>37</v>
      </c>
      <c r="B51" s="1" t="s">
        <v>150</v>
      </c>
      <c r="C51" t="s">
        <v>14</v>
      </c>
      <c r="D51" s="1" t="s">
        <v>151</v>
      </c>
      <c r="E51" t="s">
        <v>146</v>
      </c>
      <c r="F51" s="6">
        <v>895214</v>
      </c>
      <c r="G51" s="6">
        <v>0</v>
      </c>
      <c r="H51" s="6">
        <v>0</v>
      </c>
    </row>
    <row r="52" spans="1:8" outlineLevel="2" x14ac:dyDescent="0.35">
      <c r="A52" s="1" t="s">
        <v>37</v>
      </c>
      <c r="B52" s="1" t="s">
        <v>152</v>
      </c>
      <c r="C52" t="s">
        <v>14</v>
      </c>
      <c r="D52" s="1" t="s">
        <v>153</v>
      </c>
      <c r="E52" t="s">
        <v>154</v>
      </c>
      <c r="F52" s="6">
        <v>500000</v>
      </c>
      <c r="G52" s="6">
        <v>0</v>
      </c>
      <c r="H52" s="6">
        <v>0</v>
      </c>
    </row>
    <row r="53" spans="1:8" outlineLevel="2" x14ac:dyDescent="0.35">
      <c r="A53" s="1" t="s">
        <v>37</v>
      </c>
      <c r="B53" s="1" t="s">
        <v>155</v>
      </c>
      <c r="C53" t="s">
        <v>14</v>
      </c>
      <c r="D53" s="1" t="s">
        <v>156</v>
      </c>
      <c r="E53" t="s">
        <v>146</v>
      </c>
      <c r="F53" s="6">
        <v>500000</v>
      </c>
      <c r="G53" s="6">
        <v>0</v>
      </c>
      <c r="H53" s="6">
        <v>0</v>
      </c>
    </row>
    <row r="54" spans="1:8" outlineLevel="2" x14ac:dyDescent="0.35">
      <c r="A54" s="1" t="s">
        <v>37</v>
      </c>
      <c r="B54" s="1" t="s">
        <v>157</v>
      </c>
      <c r="C54" t="s">
        <v>14</v>
      </c>
      <c r="D54" s="1" t="s">
        <v>158</v>
      </c>
      <c r="E54" t="s">
        <v>159</v>
      </c>
      <c r="F54" s="6">
        <v>600000</v>
      </c>
      <c r="G54" s="6">
        <v>0</v>
      </c>
      <c r="H54" s="6">
        <v>0</v>
      </c>
    </row>
    <row r="55" spans="1:8" outlineLevel="2" x14ac:dyDescent="0.35">
      <c r="A55" s="1" t="s">
        <v>37</v>
      </c>
      <c r="B55" s="1" t="s">
        <v>160</v>
      </c>
      <c r="C55" t="s">
        <v>19</v>
      </c>
      <c r="D55" s="1" t="s">
        <v>161</v>
      </c>
      <c r="E55" t="s">
        <v>162</v>
      </c>
      <c r="F55" s="6">
        <v>500000</v>
      </c>
      <c r="G55" s="6">
        <v>0</v>
      </c>
      <c r="H55" s="6">
        <v>0</v>
      </c>
    </row>
    <row r="56" spans="1:8" outlineLevel="2" x14ac:dyDescent="0.35">
      <c r="A56" s="7" t="s">
        <v>37</v>
      </c>
      <c r="B56" s="1" t="s">
        <v>163</v>
      </c>
      <c r="C56" t="s">
        <v>19</v>
      </c>
      <c r="D56" s="1" t="s">
        <v>164</v>
      </c>
      <c r="E56" t="s">
        <v>165</v>
      </c>
      <c r="F56" s="6">
        <v>500000</v>
      </c>
      <c r="G56" s="6">
        <v>0</v>
      </c>
      <c r="H56" s="6">
        <v>0</v>
      </c>
    </row>
    <row r="57" spans="1:8" outlineLevel="1" x14ac:dyDescent="0.35">
      <c r="A57" s="1" t="s">
        <v>39</v>
      </c>
      <c r="B57" s="1"/>
      <c r="D57" s="1"/>
      <c r="F57" s="6">
        <f>SUBTOTAL(9,F48:F56)</f>
        <v>5881435</v>
      </c>
      <c r="G57" s="6">
        <f>SUBTOTAL(9,G48:G56)</f>
        <v>1</v>
      </c>
      <c r="H57" s="6">
        <f>SUBTOTAL(9,H48:H56)</f>
        <v>0</v>
      </c>
    </row>
    <row r="58" spans="1:8" outlineLevel="2" x14ac:dyDescent="0.35">
      <c r="A58" s="1" t="s">
        <v>17</v>
      </c>
      <c r="B58" s="1" t="s">
        <v>166</v>
      </c>
      <c r="C58" t="s">
        <v>14</v>
      </c>
      <c r="D58" s="1" t="s">
        <v>167</v>
      </c>
      <c r="E58" t="s">
        <v>168</v>
      </c>
      <c r="F58" s="6">
        <v>677791</v>
      </c>
      <c r="G58" s="6">
        <v>1</v>
      </c>
      <c r="H58" s="6">
        <v>1</v>
      </c>
    </row>
    <row r="59" spans="1:8" outlineLevel="2" x14ac:dyDescent="0.35">
      <c r="A59" s="1" t="s">
        <v>17</v>
      </c>
      <c r="B59" s="1" t="s">
        <v>169</v>
      </c>
      <c r="C59" t="s">
        <v>12</v>
      </c>
      <c r="D59" s="1" t="s">
        <v>170</v>
      </c>
      <c r="E59" t="s">
        <v>171</v>
      </c>
      <c r="F59" s="6">
        <v>696706</v>
      </c>
      <c r="G59" s="6">
        <v>1</v>
      </c>
      <c r="H59" s="6">
        <v>1</v>
      </c>
    </row>
    <row r="60" spans="1:8" outlineLevel="2" x14ac:dyDescent="0.35">
      <c r="A60" s="1" t="s">
        <v>17</v>
      </c>
      <c r="B60" s="1" t="s">
        <v>172</v>
      </c>
      <c r="C60" t="s">
        <v>12</v>
      </c>
      <c r="D60" s="1" t="s">
        <v>173</v>
      </c>
      <c r="E60" t="s">
        <v>174</v>
      </c>
      <c r="F60" s="6">
        <v>594089</v>
      </c>
      <c r="G60" s="6">
        <v>2</v>
      </c>
      <c r="H60" s="6">
        <v>0</v>
      </c>
    </row>
    <row r="61" spans="1:8" outlineLevel="2" x14ac:dyDescent="0.35">
      <c r="A61" s="1" t="s">
        <v>17</v>
      </c>
      <c r="B61" s="1" t="s">
        <v>175</v>
      </c>
      <c r="C61" t="s">
        <v>12</v>
      </c>
      <c r="D61" s="1" t="s">
        <v>176</v>
      </c>
      <c r="E61" t="s">
        <v>177</v>
      </c>
      <c r="F61" s="6">
        <v>1024839</v>
      </c>
      <c r="G61" s="6">
        <v>1</v>
      </c>
      <c r="H61" s="6">
        <v>0</v>
      </c>
    </row>
    <row r="62" spans="1:8" outlineLevel="2" x14ac:dyDescent="0.35">
      <c r="A62" s="1" t="s">
        <v>17</v>
      </c>
      <c r="B62" s="1" t="s">
        <v>178</v>
      </c>
      <c r="C62" t="s">
        <v>14</v>
      </c>
      <c r="D62" s="1" t="s">
        <v>179</v>
      </c>
      <c r="E62" t="s">
        <v>168</v>
      </c>
      <c r="F62" s="6">
        <v>831213</v>
      </c>
      <c r="G62" s="6">
        <v>1</v>
      </c>
      <c r="H62" s="6">
        <v>1</v>
      </c>
    </row>
    <row r="63" spans="1:8" outlineLevel="2" x14ac:dyDescent="0.35">
      <c r="A63" s="1" t="s">
        <v>17</v>
      </c>
      <c r="B63" s="1" t="s">
        <v>180</v>
      </c>
      <c r="C63" t="s">
        <v>14</v>
      </c>
      <c r="D63" s="1" t="s">
        <v>181</v>
      </c>
      <c r="E63" t="s">
        <v>182</v>
      </c>
      <c r="F63" s="6">
        <v>548866</v>
      </c>
      <c r="G63" s="6">
        <v>1</v>
      </c>
      <c r="H63" s="6">
        <v>0</v>
      </c>
    </row>
    <row r="64" spans="1:8" outlineLevel="2" x14ac:dyDescent="0.35">
      <c r="A64" s="1" t="s">
        <v>17</v>
      </c>
      <c r="B64" s="1" t="s">
        <v>183</v>
      </c>
      <c r="C64" t="s">
        <v>12</v>
      </c>
      <c r="D64" s="1" t="s">
        <v>184</v>
      </c>
      <c r="E64" t="s">
        <v>185</v>
      </c>
      <c r="F64" s="6">
        <v>511320</v>
      </c>
      <c r="G64" s="6">
        <v>2</v>
      </c>
      <c r="H64" s="6">
        <v>0</v>
      </c>
    </row>
    <row r="65" spans="1:8" outlineLevel="2" x14ac:dyDescent="0.35">
      <c r="A65" s="1" t="s">
        <v>17</v>
      </c>
      <c r="B65" s="1" t="s">
        <v>186</v>
      </c>
      <c r="C65" t="s">
        <v>12</v>
      </c>
      <c r="D65" s="1" t="s">
        <v>187</v>
      </c>
      <c r="E65" t="s">
        <v>188</v>
      </c>
      <c r="F65" s="6">
        <v>621029</v>
      </c>
      <c r="G65" s="6">
        <v>2</v>
      </c>
      <c r="H65" s="6">
        <v>0</v>
      </c>
    </row>
    <row r="66" spans="1:8" outlineLevel="2" x14ac:dyDescent="0.35">
      <c r="A66" s="1" t="s">
        <v>17</v>
      </c>
      <c r="B66" s="1" t="s">
        <v>189</v>
      </c>
      <c r="C66" t="s">
        <v>14</v>
      </c>
      <c r="D66" s="1" t="s">
        <v>190</v>
      </c>
      <c r="E66" t="s">
        <v>191</v>
      </c>
      <c r="F66" s="6">
        <v>673137</v>
      </c>
      <c r="G66" s="6">
        <v>1</v>
      </c>
      <c r="H66" s="6">
        <v>0</v>
      </c>
    </row>
    <row r="67" spans="1:8" outlineLevel="2" x14ac:dyDescent="0.35">
      <c r="A67" s="1" t="s">
        <v>17</v>
      </c>
      <c r="B67" s="1" t="s">
        <v>192</v>
      </c>
      <c r="C67" t="s">
        <v>12</v>
      </c>
      <c r="D67" s="1" t="s">
        <v>193</v>
      </c>
      <c r="E67" t="s">
        <v>194</v>
      </c>
      <c r="F67" s="6">
        <v>539624</v>
      </c>
      <c r="G67" s="6">
        <v>2</v>
      </c>
      <c r="H67" s="6">
        <v>0</v>
      </c>
    </row>
    <row r="68" spans="1:8" outlineLevel="2" x14ac:dyDescent="0.35">
      <c r="A68" s="1" t="s">
        <v>17</v>
      </c>
      <c r="B68" s="1" t="s">
        <v>195</v>
      </c>
      <c r="C68" t="s">
        <v>12</v>
      </c>
      <c r="D68" s="1" t="s">
        <v>196</v>
      </c>
      <c r="E68" t="s">
        <v>197</v>
      </c>
      <c r="F68" s="6">
        <v>604597</v>
      </c>
      <c r="G68" s="6">
        <v>2</v>
      </c>
      <c r="H68" s="6">
        <v>0</v>
      </c>
    </row>
    <row r="69" spans="1:8" outlineLevel="2" x14ac:dyDescent="0.35">
      <c r="A69" s="1" t="s">
        <v>17</v>
      </c>
      <c r="B69" s="1" t="s">
        <v>198</v>
      </c>
      <c r="C69" t="s">
        <v>12</v>
      </c>
      <c r="D69" s="1" t="s">
        <v>199</v>
      </c>
      <c r="E69" t="s">
        <v>200</v>
      </c>
      <c r="F69" s="6">
        <v>647124</v>
      </c>
      <c r="G69" s="6">
        <v>3</v>
      </c>
      <c r="H69" s="6">
        <v>0</v>
      </c>
    </row>
    <row r="70" spans="1:8" outlineLevel="2" x14ac:dyDescent="0.35">
      <c r="A70" s="1" t="s">
        <v>17</v>
      </c>
      <c r="B70" s="1" t="s">
        <v>201</v>
      </c>
      <c r="C70" t="s">
        <v>14</v>
      </c>
      <c r="D70" s="1" t="s">
        <v>202</v>
      </c>
      <c r="E70" t="s">
        <v>42</v>
      </c>
      <c r="F70" s="6">
        <v>561276</v>
      </c>
      <c r="G70" s="6">
        <v>2</v>
      </c>
      <c r="H70" s="6">
        <v>0</v>
      </c>
    </row>
    <row r="71" spans="1:8" outlineLevel="2" x14ac:dyDescent="0.35">
      <c r="A71" s="1" t="s">
        <v>17</v>
      </c>
      <c r="B71" s="1" t="s">
        <v>203</v>
      </c>
      <c r="C71" t="s">
        <v>14</v>
      </c>
      <c r="D71" s="1" t="s">
        <v>204</v>
      </c>
      <c r="E71" t="s">
        <v>205</v>
      </c>
      <c r="F71" s="6">
        <v>653812</v>
      </c>
      <c r="G71" s="6">
        <v>2</v>
      </c>
      <c r="H71" s="6">
        <v>0</v>
      </c>
    </row>
    <row r="72" spans="1:8" outlineLevel="2" x14ac:dyDescent="0.35">
      <c r="A72" s="1" t="s">
        <v>17</v>
      </c>
      <c r="B72" s="1" t="s">
        <v>206</v>
      </c>
      <c r="C72" t="s">
        <v>14</v>
      </c>
      <c r="D72" s="1" t="s">
        <v>207</v>
      </c>
      <c r="E72" t="s">
        <v>208</v>
      </c>
      <c r="F72" s="6">
        <v>819432</v>
      </c>
      <c r="G72" s="6">
        <v>1</v>
      </c>
      <c r="H72" s="6">
        <v>1</v>
      </c>
    </row>
    <row r="73" spans="1:8" outlineLevel="2" x14ac:dyDescent="0.35">
      <c r="A73" s="1" t="s">
        <v>17</v>
      </c>
      <c r="B73" s="1" t="s">
        <v>209</v>
      </c>
      <c r="C73" t="s">
        <v>12</v>
      </c>
      <c r="D73" s="1" t="s">
        <v>210</v>
      </c>
      <c r="E73" t="s">
        <v>211</v>
      </c>
      <c r="F73" s="6">
        <v>737900</v>
      </c>
      <c r="G73" s="6">
        <v>2</v>
      </c>
      <c r="H73" s="6">
        <v>0</v>
      </c>
    </row>
    <row r="74" spans="1:8" outlineLevel="2" x14ac:dyDescent="0.35">
      <c r="A74" s="1" t="s">
        <v>17</v>
      </c>
      <c r="B74" s="1" t="s">
        <v>212</v>
      </c>
      <c r="C74" t="s">
        <v>12</v>
      </c>
      <c r="D74" s="1" t="s">
        <v>213</v>
      </c>
      <c r="E74" t="s">
        <v>214</v>
      </c>
      <c r="F74" s="6">
        <v>612905</v>
      </c>
      <c r="G74" s="6">
        <v>2</v>
      </c>
      <c r="H74" s="6">
        <v>1</v>
      </c>
    </row>
    <row r="75" spans="1:8" outlineLevel="2" x14ac:dyDescent="0.35">
      <c r="A75" s="1" t="s">
        <v>17</v>
      </c>
      <c r="B75" s="1" t="s">
        <v>215</v>
      </c>
      <c r="C75" t="s">
        <v>12</v>
      </c>
      <c r="D75" s="1" t="s">
        <v>216</v>
      </c>
      <c r="E75" t="s">
        <v>217</v>
      </c>
      <c r="F75" s="6">
        <v>724113</v>
      </c>
      <c r="G75" s="6">
        <v>1</v>
      </c>
      <c r="H75" s="6">
        <v>0</v>
      </c>
    </row>
    <row r="76" spans="1:8" outlineLevel="2" x14ac:dyDescent="0.35">
      <c r="A76" s="1" t="s">
        <v>17</v>
      </c>
      <c r="B76" s="1" t="s">
        <v>218</v>
      </c>
      <c r="C76" t="s">
        <v>12</v>
      </c>
      <c r="D76" s="1" t="s">
        <v>219</v>
      </c>
      <c r="E76" t="s">
        <v>41</v>
      </c>
      <c r="F76" s="6">
        <v>724387</v>
      </c>
      <c r="G76" s="6">
        <v>3</v>
      </c>
      <c r="H76" s="6">
        <v>0</v>
      </c>
    </row>
    <row r="77" spans="1:8" outlineLevel="2" x14ac:dyDescent="0.35">
      <c r="A77" s="1" t="s">
        <v>17</v>
      </c>
      <c r="B77" s="1" t="s">
        <v>220</v>
      </c>
      <c r="C77" t="s">
        <v>12</v>
      </c>
      <c r="D77" s="1" t="s">
        <v>221</v>
      </c>
      <c r="E77" t="s">
        <v>222</v>
      </c>
      <c r="F77" s="6">
        <v>572684</v>
      </c>
      <c r="G77" s="6">
        <v>0</v>
      </c>
      <c r="H77" s="6">
        <v>0</v>
      </c>
    </row>
    <row r="78" spans="1:8" outlineLevel="2" x14ac:dyDescent="0.35">
      <c r="A78" s="1" t="s">
        <v>17</v>
      </c>
      <c r="B78" s="1" t="s">
        <v>223</v>
      </c>
      <c r="C78" t="s">
        <v>14</v>
      </c>
      <c r="D78" s="1" t="s">
        <v>224</v>
      </c>
      <c r="E78" t="s">
        <v>225</v>
      </c>
      <c r="F78" s="6">
        <v>591091</v>
      </c>
      <c r="G78" s="6">
        <v>2</v>
      </c>
      <c r="H78" s="6">
        <v>0</v>
      </c>
    </row>
    <row r="79" spans="1:8" outlineLevel="2" x14ac:dyDescent="0.35">
      <c r="A79" s="1" t="s">
        <v>17</v>
      </c>
      <c r="B79" s="1" t="s">
        <v>226</v>
      </c>
      <c r="C79" t="s">
        <v>12</v>
      </c>
      <c r="D79" s="1" t="s">
        <v>227</v>
      </c>
      <c r="E79" t="s">
        <v>228</v>
      </c>
      <c r="F79" s="6">
        <v>697444</v>
      </c>
      <c r="G79" s="6">
        <v>2</v>
      </c>
      <c r="H79" s="6">
        <v>0</v>
      </c>
    </row>
    <row r="80" spans="1:8" outlineLevel="2" x14ac:dyDescent="0.35">
      <c r="A80" s="7" t="s">
        <v>17</v>
      </c>
      <c r="B80" s="1" t="s">
        <v>229</v>
      </c>
      <c r="C80" t="s">
        <v>12</v>
      </c>
      <c r="D80" s="1" t="s">
        <v>230</v>
      </c>
      <c r="E80" t="s">
        <v>231</v>
      </c>
      <c r="F80" s="6">
        <v>512001</v>
      </c>
      <c r="G80" s="6">
        <v>2</v>
      </c>
      <c r="H80" s="6">
        <v>0</v>
      </c>
    </row>
    <row r="81" spans="1:8" outlineLevel="1" x14ac:dyDescent="0.35">
      <c r="A81" s="1" t="s">
        <v>23</v>
      </c>
      <c r="B81" s="1"/>
      <c r="D81" s="1"/>
      <c r="F81" s="6">
        <f>SUBTOTAL(9,F58:F80)</f>
        <v>15177380</v>
      </c>
      <c r="G81" s="6">
        <f>SUBTOTAL(9,G58:G80)</f>
        <v>38</v>
      </c>
      <c r="H81" s="6">
        <f>SUBTOTAL(9,H58:H80)</f>
        <v>5</v>
      </c>
    </row>
    <row r="82" spans="1:8" outlineLevel="2" x14ac:dyDescent="0.35">
      <c r="A82" s="1" t="s">
        <v>18</v>
      </c>
      <c r="B82" s="1" t="s">
        <v>232</v>
      </c>
      <c r="C82" t="s">
        <v>12</v>
      </c>
      <c r="D82" s="1" t="s">
        <v>233</v>
      </c>
      <c r="E82" t="s">
        <v>234</v>
      </c>
      <c r="F82" s="6">
        <v>615086</v>
      </c>
      <c r="G82" s="6"/>
      <c r="H82" s="6"/>
    </row>
    <row r="83" spans="1:8" outlineLevel="2" x14ac:dyDescent="0.35">
      <c r="A83" s="1" t="s">
        <v>18</v>
      </c>
      <c r="B83" s="1" t="s">
        <v>235</v>
      </c>
      <c r="C83" t="s">
        <v>12</v>
      </c>
      <c r="D83" s="1" t="s">
        <v>236</v>
      </c>
      <c r="E83" t="s">
        <v>237</v>
      </c>
      <c r="F83" s="6">
        <v>778000</v>
      </c>
      <c r="G83" s="6"/>
      <c r="H83" s="6"/>
    </row>
    <row r="84" spans="1:8" outlineLevel="2" x14ac:dyDescent="0.35">
      <c r="A84" s="1" t="s">
        <v>18</v>
      </c>
      <c r="B84" s="1" t="s">
        <v>238</v>
      </c>
      <c r="C84" t="s">
        <v>12</v>
      </c>
      <c r="D84" s="1" t="s">
        <v>40</v>
      </c>
      <c r="E84" t="s">
        <v>239</v>
      </c>
      <c r="F84" s="6">
        <v>2450000</v>
      </c>
      <c r="G84" s="6"/>
      <c r="H84" s="6"/>
    </row>
    <row r="85" spans="1:8" outlineLevel="2" x14ac:dyDescent="0.35">
      <c r="A85" s="1" t="s">
        <v>18</v>
      </c>
      <c r="B85" s="1" t="s">
        <v>240</v>
      </c>
      <c r="C85" t="s">
        <v>12</v>
      </c>
      <c r="D85" s="1" t="s">
        <v>30</v>
      </c>
      <c r="E85" t="s">
        <v>241</v>
      </c>
      <c r="F85" s="6">
        <v>1452024</v>
      </c>
      <c r="G85" s="6"/>
      <c r="H85" s="6"/>
    </row>
    <row r="86" spans="1:8" outlineLevel="2" x14ac:dyDescent="0.35">
      <c r="A86" s="7" t="s">
        <v>18</v>
      </c>
      <c r="B86" s="1" t="s">
        <v>242</v>
      </c>
      <c r="C86" t="s">
        <v>12</v>
      </c>
      <c r="D86" s="1" t="s">
        <v>243</v>
      </c>
      <c r="E86" t="s">
        <v>244</v>
      </c>
      <c r="F86" s="6">
        <v>520000</v>
      </c>
      <c r="G86" s="6"/>
      <c r="H86" s="6"/>
    </row>
    <row r="87" spans="1:8" outlineLevel="1" x14ac:dyDescent="0.35">
      <c r="A87" s="7" t="s">
        <v>24</v>
      </c>
      <c r="B87" s="1"/>
      <c r="D87" s="1"/>
      <c r="F87" s="6">
        <f>SUBTOTAL(9,F82:F86)</f>
        <v>5815110</v>
      </c>
      <c r="G87" s="6">
        <f>SUBTOTAL(9,G82:G86)</f>
        <v>0</v>
      </c>
      <c r="H87" s="6">
        <f>SUBTOTAL(9,H82:H86)</f>
        <v>0</v>
      </c>
    </row>
    <row r="88" spans="1:8" outlineLevel="2" x14ac:dyDescent="0.35">
      <c r="A88" s="7" t="s">
        <v>27</v>
      </c>
      <c r="B88" s="1" t="s">
        <v>245</v>
      </c>
      <c r="C88" t="s">
        <v>12</v>
      </c>
      <c r="D88" s="1" t="s">
        <v>246</v>
      </c>
      <c r="E88" t="s">
        <v>247</v>
      </c>
      <c r="F88" s="6">
        <v>4735426</v>
      </c>
      <c r="G88" s="6">
        <v>0</v>
      </c>
      <c r="H88" s="6">
        <v>0</v>
      </c>
    </row>
    <row r="89" spans="1:8" outlineLevel="1" x14ac:dyDescent="0.35">
      <c r="A89" s="1" t="s">
        <v>29</v>
      </c>
      <c r="B89" s="1"/>
      <c r="D89" s="1"/>
      <c r="F89" s="6">
        <f>SUBTOTAL(9,F88:F88)</f>
        <v>4735426</v>
      </c>
      <c r="G89" s="6">
        <f>SUBTOTAL(9,G88:G88)</f>
        <v>0</v>
      </c>
      <c r="H89" s="6">
        <f>SUBTOTAL(9,H88:H88)</f>
        <v>0</v>
      </c>
    </row>
    <row r="90" spans="1:8" x14ac:dyDescent="0.35">
      <c r="A90" s="1" t="s">
        <v>25</v>
      </c>
      <c r="B90" s="1"/>
      <c r="D90" s="1"/>
      <c r="F90" s="6">
        <f>SUBTOTAL(9,F8:F88)</f>
        <v>139273553</v>
      </c>
      <c r="G90" s="6">
        <f>SUBTOTAL(9,G8:G88)</f>
        <v>288</v>
      </c>
      <c r="H90" s="6">
        <f>SUBTOTAL(9,H8:H88)</f>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May 2023</dc:title>
  <dc:creator>Domansky, Scott</dc:creator>
  <cp:lastModifiedBy>Callison, Moon</cp:lastModifiedBy>
  <dcterms:created xsi:type="dcterms:W3CDTF">2018-12-03T22:59:04Z</dcterms:created>
  <dcterms:modified xsi:type="dcterms:W3CDTF">2023-06-06T22:17:43Z</dcterms:modified>
</cp:coreProperties>
</file>