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seattlegov-my.sharepoint.com/personal/moon_callison_seattle_gov/Documents/Desktop/"/>
    </mc:Choice>
  </mc:AlternateContent>
  <xr:revisionPtr revIDLastSave="1" documentId="8_{56B7432C-F635-4D46-94DD-49DE910587A7}" xr6:coauthVersionLast="47" xr6:coauthVersionMax="47" xr10:uidLastSave="{7E89DF19-B5BC-4988-9A25-90CD6FD6D742}"/>
  <bookViews>
    <workbookView xWindow="31590" yWindow="2790" windowWidth="21600" windowHeight="11265" xr2:uid="{40CC2984-8280-4163-A0DF-FF9864B89EEE}"/>
  </bookViews>
  <sheets>
    <sheet name="February 500K"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1" i="1" l="1"/>
  <c r="G81" i="1"/>
  <c r="F81" i="1"/>
  <c r="H80" i="1"/>
  <c r="G80" i="1"/>
  <c r="F80" i="1"/>
  <c r="H76" i="1"/>
  <c r="G76" i="1"/>
  <c r="F76" i="1"/>
  <c r="H71" i="1"/>
  <c r="G71" i="1"/>
  <c r="F71" i="1"/>
  <c r="H69" i="1"/>
  <c r="G69" i="1"/>
  <c r="F69" i="1"/>
  <c r="H48" i="1"/>
  <c r="G48" i="1"/>
  <c r="F48" i="1"/>
  <c r="H45" i="1"/>
  <c r="G45" i="1"/>
  <c r="F45" i="1"/>
  <c r="H34" i="1"/>
  <c r="G34" i="1"/>
  <c r="F34" i="1"/>
  <c r="H32" i="1"/>
  <c r="G32" i="1"/>
  <c r="F32" i="1"/>
  <c r="H28" i="1"/>
  <c r="G28" i="1"/>
  <c r="F28" i="1"/>
  <c r="H26" i="1"/>
  <c r="G26" i="1"/>
  <c r="F26" i="1"/>
  <c r="H23" i="1"/>
  <c r="G23" i="1"/>
  <c r="F23" i="1"/>
  <c r="H13" i="1"/>
  <c r="G13" i="1"/>
  <c r="F13" i="1"/>
</calcChain>
</file>

<file path=xl/sharedStrings.xml><?xml version="1.0" encoding="utf-8"?>
<sst xmlns="http://schemas.openxmlformats.org/spreadsheetml/2006/main" count="330" uniqueCount="216">
  <si>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</si>
  <si>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</si>
  <si>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</si>
  <si>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</si>
  <si>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</si>
  <si>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</si>
  <si>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</si>
  <si>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</si>
  <si>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</si>
  <si>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</si>
  <si>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</si>
  <si>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</si>
  <si>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</si>
  <si>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</si>
  <si>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</si>
  <si>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Dependent Building</t>
  </si>
  <si>
    <t>Construction Permit-Multifamily-New</t>
  </si>
  <si>
    <t>Construction Permit-Single Family/Duplex-New</t>
  </si>
  <si>
    <t>Mechanical Permit</t>
  </si>
  <si>
    <t>Field</t>
  </si>
  <si>
    <t>Blanket Tenant Improvement Permit Total</t>
  </si>
  <si>
    <t>Construction Permit-Commercial-Add/Alt Total</t>
  </si>
  <si>
    <t>Construction Permit-Multifamily-New Total</t>
  </si>
  <si>
    <t>Construction Permit-Single Family/Duplex-New Total</t>
  </si>
  <si>
    <t>Mechanical Permit Total</t>
  </si>
  <si>
    <t>Grand Total</t>
  </si>
  <si>
    <t>Construction Permit-Multifamily-Add/Alt</t>
  </si>
  <si>
    <t>Phased Project Permit</t>
  </si>
  <si>
    <t>Construction Permit-Multifamily-Add/Alt Total</t>
  </si>
  <si>
    <t>Phased Project Permit Total</t>
  </si>
  <si>
    <t>1150 EASTLAKE AVE E</t>
  </si>
  <si>
    <t>Construction Permit-Commercial-New</t>
  </si>
  <si>
    <t>Construction Permit-Commercial-New Total</t>
  </si>
  <si>
    <t>Construct blanket permit tenant improvements to future tenant on the third floor of existing commercial building, per plan.</t>
  </si>
  <si>
    <t>1001 4TH AVE</t>
  </si>
  <si>
    <t>Construct blanket permit tenant improvements to future tenant on the fifth floor of existing commercial building, per plan.</t>
  </si>
  <si>
    <t>2208 4TH AVE</t>
  </si>
  <si>
    <t>Construction Permit-Institutional-Add/Alt</t>
  </si>
  <si>
    <t>2318 NW MARKET ST</t>
  </si>
  <si>
    <t>Construction Permit-Institutional-Add/Alt Total</t>
  </si>
  <si>
    <t>February</t>
  </si>
  <si>
    <t>6932105-BK</t>
  </si>
  <si>
    <t>1301 5TH AVE</t>
  </si>
  <si>
    <t>Construct blanket permit tenant improvements to future tenant on the 26th floor of existing commercial building, per plan.</t>
  </si>
  <si>
    <t>6932966-BK</t>
  </si>
  <si>
    <t>1932 1ST AVE</t>
  </si>
  <si>
    <t>6936732-BK</t>
  </si>
  <si>
    <t>901 5th AVE</t>
  </si>
  <si>
    <t>Construct blanket permit tenant improvements to future tenant on the 39th floor of existing commercial building, per plan.</t>
  </si>
  <si>
    <t>6939490-BK</t>
  </si>
  <si>
    <t>Construct blanket permit tenant improvements to future tenant on floors 20 and 21 of existing commercial building, per plan.</t>
  </si>
  <si>
    <t>6942264-BK</t>
  </si>
  <si>
    <t>1000 DEXTER AVE N</t>
  </si>
  <si>
    <t>6727015-CN</t>
  </si>
  <si>
    <t>3350 BEACH DR SW</t>
  </si>
  <si>
    <t>Construct alterations to install generator in existing industrial structure (Alki Treatment Facility), per plan.</t>
  </si>
  <si>
    <t>6846955-CN</t>
  </si>
  <si>
    <t>2030 8TH AVE</t>
  </si>
  <si>
    <t>Construct tenant improvements for a restaurant on street level of a commercial building, occupy per plan. (Mechanical included this permit)</t>
  </si>
  <si>
    <t>6868902-CN</t>
  </si>
  <si>
    <t>Change use to laboratory and office in a commercial building and construct initial tenant improvements on levels 6 &amp; 7, occupy per plan.</t>
  </si>
  <si>
    <t>6872109-CN</t>
  </si>
  <si>
    <t>Construct initial tenant improvement to existing commercial building on levels 3, 4 and 5, occupy per plan.</t>
  </si>
  <si>
    <t>6884386-CN</t>
  </si>
  <si>
    <t>2300 7TH AVE</t>
  </si>
  <si>
    <t>Shoring existing basement walls during the demo, per plan.</t>
  </si>
  <si>
    <t>6907076-CN</t>
  </si>
  <si>
    <t>Change use from grocery/deli to locker rooms/bicycle storage in a commercial building (Safeco Plaza) and construct alterations at ground level SW corner tenant space, occupy per plan.</t>
  </si>
  <si>
    <t>6907874-CN</t>
  </si>
  <si>
    <t>12055 15TH AVE NE</t>
  </si>
  <si>
    <t>Change use from sales and service (law offices) to animal health services and construct tenant improvements for Timberline Veterinary, occupy per plan.</t>
  </si>
  <si>
    <t>6911338-CN</t>
  </si>
  <si>
    <t>316 BROADWAY</t>
  </si>
  <si>
    <t>Change use from childcare to institution/community center and construct alterations to existing mixed use building, per plan</t>
  </si>
  <si>
    <t>6916695-CN</t>
  </si>
  <si>
    <t>2737 E MADISON ST</t>
  </si>
  <si>
    <t>Tenant improvements for commercial building (Madison Cleaners) in Suite A (north side of bldg) for fire repair, per plan.</t>
  </si>
  <si>
    <t>6695045-CN</t>
  </si>
  <si>
    <t>10600 1ST AVE NE</t>
  </si>
  <si>
    <t>Construct new Marriott Residence Inn Hotel, occupy per plan.</t>
  </si>
  <si>
    <t>6867721-CN</t>
  </si>
  <si>
    <t>1616 W BERTONA ST</t>
  </si>
  <si>
    <t>Construct commercial building for Seattle Storm Practice Facility, and occupy per plan. Mechanical included</t>
  </si>
  <si>
    <t>Construction Permit-Industrial-Add/Alt</t>
  </si>
  <si>
    <t>6936356-CN</t>
  </si>
  <si>
    <t>3901 7th AVE S</t>
  </si>
  <si>
    <t>Construct alterations to existing commercial building, per plan.  Mechanical included.</t>
  </si>
  <si>
    <t>6926146-CN</t>
  </si>
  <si>
    <t>4800 SAND POINT WAY NE</t>
  </si>
  <si>
    <t>Construct interior alterations to existing Seattle Children's hospital PBMU at level 5, per plan. Mechanical is included.</t>
  </si>
  <si>
    <t>6926776-CN</t>
  </si>
  <si>
    <t>Construction tenant improvements at Intuitional building (Seattle Children's Hospital) at River Buildings A &amp; B on 3rd Level for new patient lifts and shower rooms, per plan. Mechanical included.</t>
  </si>
  <si>
    <t>6927726-CN</t>
  </si>
  <si>
    <t>Construct alterations at level 6 of existing hospital (Ocean A building), per plan. Mechanical included.</t>
  </si>
  <si>
    <t>6914841-CN</t>
  </si>
  <si>
    <t>2400 AURORA AVE N</t>
  </si>
  <si>
    <t>Construct exterior alteration to existing multifamily building, per plan.</t>
  </si>
  <si>
    <t>6743122-CN</t>
  </si>
  <si>
    <t>901 NW 57TH ST</t>
  </si>
  <si>
    <t>Construct N townhouse (BLDG1), per plan. (Establish use as and construct 3 new townhouse structures with surface parking, per plan.  Review &amp; process for 3 records under 6743122-CN).</t>
  </si>
  <si>
    <t>6787684-CN</t>
  </si>
  <si>
    <t>504 N 85TH ST</t>
  </si>
  <si>
    <t>Construct apartment building, occupy per plan. Mechanical included.</t>
  </si>
  <si>
    <t>6814326-CN</t>
  </si>
  <si>
    <t>5617 9TH AVE NW</t>
  </si>
  <si>
    <t>Construct SE townhouse (BLDG2), per plan. (Establish use as and construct 3 new townhouse structures with surface parking, per plan.  Review &amp; process for 3 records under 6743122-CN).</t>
  </si>
  <si>
    <t>6814329-CN</t>
  </si>
  <si>
    <t>5609 9TH AVE NW</t>
  </si>
  <si>
    <t>Construct SW townhouse (BLDG3), per plan. (Establish use as and construct 3 new townhouse structures with surface parking, per plan.  Review &amp; process for 3 records under 6743122-CN).</t>
  </si>
  <si>
    <t>6828164-CN</t>
  </si>
  <si>
    <t>1020 E JOHN ST</t>
  </si>
  <si>
    <t>Construct 6-unit multifamily structure and occupy, per plans.  (Establish use as townhouses, construct one 6-unit multifamily structure and one 1-family dwelling above common parking.  Reviews and processing for 2 construction records under 6828164-CN)</t>
  </si>
  <si>
    <t>6846463-CN</t>
  </si>
  <si>
    <t>1311 14TH AVE S</t>
  </si>
  <si>
    <t>Construct new East duplex (Bldg 1), per plan. (Establish use as townhouse and construct two new duplexes with attached parking, per plan.  Review &amp; process for 2 records under 6846463-CN).</t>
  </si>
  <si>
    <t>6848648-CN</t>
  </si>
  <si>
    <t>2611 NW 60TH ST</t>
  </si>
  <si>
    <t>Establish use as townhouse per land use code.  Construct new townhouse building, per plans.</t>
  </si>
  <si>
    <t>6854897-CN</t>
  </si>
  <si>
    <t>8049 MARY AVE NW</t>
  </si>
  <si>
    <t>Establish use as and construct new townhouse structure, per plan.</t>
  </si>
  <si>
    <t>6871098-CN</t>
  </si>
  <si>
    <t>1313 14TH AVE S</t>
  </si>
  <si>
    <t>Construct new West duplex (Bldg 2), per plan. (Establish use as townhouse and construct two new duplexes with attached parking, per plan.  Review &amp; process for 2 records under 6846463-CN).</t>
  </si>
  <si>
    <t>6878385-CN</t>
  </si>
  <si>
    <t>3835 WHITMAN AVE N</t>
  </si>
  <si>
    <t>Establish use as and construct new townhouse building, per plan.</t>
  </si>
  <si>
    <t>Construction Permit-Single Family/Duplex-Add/Alt</t>
  </si>
  <si>
    <t>6869821-CN</t>
  </si>
  <si>
    <t>2753 NE 103RD ST</t>
  </si>
  <si>
    <t>Construct addition and substantial alterations to existing single family residence, per plan.</t>
  </si>
  <si>
    <t>6949742-CN</t>
  </si>
  <si>
    <t>1214 PARKSIDE DR E</t>
  </si>
  <si>
    <t>Construct engineered seismic retrofit and substantial alterations to basement level and upper level bathrooms of a single-family residence, subject to field inspection (STFI)</t>
  </si>
  <si>
    <t>6567755-CN</t>
  </si>
  <si>
    <t>1705 FERRY AVE SW</t>
  </si>
  <si>
    <t>Establish use and construct new single-family residence, per plan.</t>
  </si>
  <si>
    <t>6834539-CN</t>
  </si>
  <si>
    <t>10523 14TH AVE NW</t>
  </si>
  <si>
    <t>Establish use as and construct new single family residence, per plan.</t>
  </si>
  <si>
    <t>6835392-CN</t>
  </si>
  <si>
    <t>2622 NW 62ND ST</t>
  </si>
  <si>
    <t>Construct south duplex, per plans.  (Establish use as townhouses and construct 2 duplexes.  Reviews and processing for two construction records under 6835392-CN)</t>
  </si>
  <si>
    <t>6864783-CN</t>
  </si>
  <si>
    <t>1702 S ANGELINE ST</t>
  </si>
  <si>
    <t>Establish use as and construct a single family residence, per plan</t>
  </si>
  <si>
    <t>6870633-CN</t>
  </si>
  <si>
    <t>7005 24TH AVE NE</t>
  </si>
  <si>
    <t>Establish and construct a single-family dwelling with an attached garage, per plan.</t>
  </si>
  <si>
    <t>6875877-CN</t>
  </si>
  <si>
    <t>1628 30TH AVE</t>
  </si>
  <si>
    <t>Establish use as and construct a single-family residence, per plan</t>
  </si>
  <si>
    <t>6879274-CN</t>
  </si>
  <si>
    <t>13726 DENSMORE AVE N</t>
  </si>
  <si>
    <t>Construct two-family dwelling, per plan.  (Establish use as single family residence with attached and detached accessory dwelling units (AADU) and construct one and two family dwellings, per plan.  Review and process for two CN records under 6879274).</t>
  </si>
  <si>
    <t>6880513-CN</t>
  </si>
  <si>
    <t>344 N 84TH ST</t>
  </si>
  <si>
    <t>Construct two-family dwelling (Establish use as single-family residence (w/ (1) attached accessory dwelling unit (AADU) &amp; (1) detached accessory dwelling unit (DADU)), and construct (1) two family dwelling and (1) one-family dwelling, per plan.  Review &amp; process for 2) records under 6880513-CN).</t>
  </si>
  <si>
    <t>6884764-CN</t>
  </si>
  <si>
    <t>6003 MCKINLEY PL N</t>
  </si>
  <si>
    <t>Establish use as single-family residence and construct one-family dwelling w/ detached accessory structure, per plan</t>
  </si>
  <si>
    <t>6885800-CN</t>
  </si>
  <si>
    <t>8041 MERIDIAN AVE N</t>
  </si>
  <si>
    <t>6889855-CN</t>
  </si>
  <si>
    <t>8116 STONE AVE N</t>
  </si>
  <si>
    <t>Construct SFR with AADU, per plan [change use of existing residence to detached accessory dwelling unit (DADU), add single family residence (SFR) with attached accessory dwelling unit (AADU) and construct as two-family dwelling; review and process for two records under 6889855-CN]. existing detached garage to be removed.</t>
  </si>
  <si>
    <t>6891064-CN</t>
  </si>
  <si>
    <t>7723 45TH AVE NE</t>
  </si>
  <si>
    <t>Construct new two-family dwelling, per plan. (Establish use as single family residence with (1) AADU and (1) DADU and Construct one- and two-family dwellings, per plan / Review and process for two CN records under 6891064)</t>
  </si>
  <si>
    <t>6891158-CN</t>
  </si>
  <si>
    <t>7717 45TH AVE NE</t>
  </si>
  <si>
    <t>Construct new East two-family dwelling, per plan.  (Establish use as single family residence with (1) AADU  and (1) DADU and Construct one and two family dwellings, per plan / Review and process for two CN records under 6891158-CN)</t>
  </si>
  <si>
    <t>6891923-CN</t>
  </si>
  <si>
    <t>8409 9TH AVE SW</t>
  </si>
  <si>
    <t>Construct SFR and AADU, per plan [Establish use as single family residence (SFR) with both attached (AADU) and detached accessory dwelling units (DADU) and construct as one and two family dwellings; review and process for two records under 6891923-CN].</t>
  </si>
  <si>
    <t>6896126-CN</t>
  </si>
  <si>
    <t>6808 34TH AVE NE</t>
  </si>
  <si>
    <t>Construct two-family dwelling, per plan.  (Establish use as single family residence with attached and detached accessory dwelling units AADU and DADU and construct one and two family dwellings, per plan / Review and process for two CN's under 6896126)</t>
  </si>
  <si>
    <t>6903699-CN</t>
  </si>
  <si>
    <t>346 NE 55TH ST</t>
  </si>
  <si>
    <t>Establish use as single family residence with 2 attached accessory dwelling units, and construct one 3-unit townhouse, per plans.</t>
  </si>
  <si>
    <t>6909667-CN</t>
  </si>
  <si>
    <t>2414 9TH AVE W</t>
  </si>
  <si>
    <t>Establish use as single-family residence (w/ attached accessory dwelling unit (AADU), and construct two-family dwelling, per plan</t>
  </si>
  <si>
    <t>6910123-CN</t>
  </si>
  <si>
    <t>3849 46th AVE SW</t>
  </si>
  <si>
    <t>6910794-CN</t>
  </si>
  <si>
    <t>3833 50TH AVE SW</t>
  </si>
  <si>
    <t>Establish use as and construct a single-family residence and detached garage, per plans</t>
  </si>
  <si>
    <t>6911322-CN</t>
  </si>
  <si>
    <t>4023 51ST AVE SW</t>
  </si>
  <si>
    <t>Construct east two-family dwelling, per plan. (Establish use as single family residence with (1) AADU and (1) DADU and construct one- and two-family dwellings, per plan / Review and process for two CN records under 6911322-CN)</t>
  </si>
  <si>
    <t>Construction Permit-Vacant Land-Add/Alt</t>
  </si>
  <si>
    <t>6924712-CN</t>
  </si>
  <si>
    <t>4301 BROOKLYN AVE NE</t>
  </si>
  <si>
    <t>Construct site improvements for new pocket park, per plan.</t>
  </si>
  <si>
    <t>6897735-ME</t>
  </si>
  <si>
    <t>Tenant improvement for 25,000 square foot lab/office . New mechanical systems provide 100% outside air to laboratory spaces. Heating and chilled water fan coil units in office spaces, per plans.</t>
  </si>
  <si>
    <t>6905562-ME</t>
  </si>
  <si>
    <t>1750 22ND AVE S</t>
  </si>
  <si>
    <t>Common HVAC areas, garage exhaust, elevator pressurization, corridor RTU's &amp; exhaust risers serving 8 story bldg, per plans.</t>
  </si>
  <si>
    <t>6905571-ME</t>
  </si>
  <si>
    <t>1765 22ND AVE S</t>
  </si>
  <si>
    <t>Common HVAC areas, garage exhaust, elevator pressurization, corridor RTU's &amp; exhaust risers serving a 9 story bldg.</t>
  </si>
  <si>
    <t>6906604-ME</t>
  </si>
  <si>
    <t>New mechanical systems for Levels 6&amp;7, providing 100% outside air to laboratory spaces. Heating and chilled water fan coil units in office spaces.  New DOAS unit located at Level 7 for ventilation air, per plans.</t>
  </si>
  <si>
    <t>6718826-PH</t>
  </si>
  <si>
    <t>Phased project: Construct a mixed-use high rise with residential over lower floor commercial and below grade parking, occupy per plan. Mechanical is included</t>
  </si>
  <si>
    <t>6778237-PH</t>
  </si>
  <si>
    <t>4328 BROOKLYN AVE NE</t>
  </si>
  <si>
    <t>Phased project:  Construction of an office building and occupy, per plan. Mechanical is included.</t>
  </si>
  <si>
    <t>6857761-PH</t>
  </si>
  <si>
    <t>Phased project: Construction of a residential/retail building with below grade parking and occupy per plan</t>
  </si>
  <si>
    <t>Construction Permit-Industrial-Add/Alt Total</t>
  </si>
  <si>
    <t>Construction Permit-Single Family/Duplex-Add/Alt Total</t>
  </si>
  <si>
    <t>Construction Permit-Vacant Land-Add/Alt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</si>
</sst>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right/>
      <top/>
      <bottom style="thin">
        <color theme="4" tint="0.39997558519241921"/>
      </bottom>
      <diagonal/>
    </border>
  </borders>
  <cellStyleXfs count="2">
    <xf numFmtId="0" fontId="0" fillId="0" borderId="0"/>
    <xf numFmtId="43" fontId="1" fillId="0" borderId="0" applyFont="0" applyFill="0" applyBorder="0" applyAlignment="0" applyProtection="0"/>
  </cellStyleXfs>
  <cellXfs count="8">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xf numFmtId="3" fontId="0" fillId="0" borderId="0" xfId="0" applyNumberFormat="1"/>
    <xf numFmtId="0" fontId="2" fillId="0" borderId="2" xfId="0"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8C1B7-A575-4FF4-9880-72245E0D316A}">
  <dimension ref="A1:H81"/>
  <sheetViews>
    <sheetView tabSelected="1" zoomScale="80" zoomScaleNormal="80" workbookViewId="0">
      <selection activeCell="A8" sqref="A8"/>
    </sheetView>
  </sheetViews>
  <sheetFormatPr defaultRowHeight="14.5" outlineLevelRow="2" x14ac:dyDescent="0.35"/>
  <cols>
    <col min="1" max="1" width="47.26953125" customWidth="1"/>
    <col min="2" max="2" width="14.81640625" bestFit="1" customWidth="1"/>
    <col min="3" max="3" width="19" bestFit="1" customWidth="1"/>
    <col min="4" max="4" width="26.26953125" bestFit="1" customWidth="1"/>
    <col min="5" max="5" width="41.54296875" customWidth="1"/>
    <col min="6" max="6" width="12.54296875" style="2" bestFit="1" customWidth="1"/>
    <col min="7" max="7" width="13.54296875" style="2" bestFit="1" customWidth="1"/>
    <col min="8" max="8" width="16.1796875" style="2" bestFit="1" customWidth="1"/>
  </cols>
  <sheetData>
    <row r="1" spans="1:8" x14ac:dyDescent="0.35">
      <c r="A1" s="1" t="s">
        <v>0</v>
      </c>
    </row>
    <row r="2" spans="1:8" x14ac:dyDescent="0.35">
      <c r="A2" s="1" t="s">
        <v>1</v>
      </c>
    </row>
    <row r="3" spans="1:8" x14ac:dyDescent="0.35">
      <c r="A3" s="1" t="s">
        <v>2</v>
      </c>
    </row>
    <row r="4" spans="1:8" x14ac:dyDescent="0.35">
      <c r="A4" s="3">
        <v>2023</v>
      </c>
    </row>
    <row r="5" spans="1:8" x14ac:dyDescent="0.35">
      <c r="A5" s="1" t="s">
        <v>40</v>
      </c>
    </row>
    <row r="7" spans="1:8" ht="15.75" customHeight="1" x14ac:dyDescent="0.35">
      <c r="A7" s="4" t="s">
        <v>3</v>
      </c>
      <c r="B7" s="4" t="s">
        <v>4</v>
      </c>
      <c r="C7" s="4" t="s">
        <v>5</v>
      </c>
      <c r="D7" s="4" t="s">
        <v>6</v>
      </c>
      <c r="E7" s="4" t="s">
        <v>7</v>
      </c>
      <c r="F7" s="5" t="s">
        <v>8</v>
      </c>
      <c r="G7" s="5" t="s">
        <v>9</v>
      </c>
      <c r="H7" s="5" t="s">
        <v>10</v>
      </c>
    </row>
    <row r="8" spans="1:8" outlineLevel="2" x14ac:dyDescent="0.35">
      <c r="A8" s="1" t="s">
        <v>11</v>
      </c>
      <c r="B8" s="1" t="s">
        <v>41</v>
      </c>
      <c r="C8" t="s">
        <v>12</v>
      </c>
      <c r="D8" s="1" t="s">
        <v>42</v>
      </c>
      <c r="E8" t="s">
        <v>43</v>
      </c>
      <c r="F8" s="6">
        <v>1659656</v>
      </c>
      <c r="G8" s="6"/>
      <c r="H8" s="6"/>
    </row>
    <row r="9" spans="1:8" outlineLevel="2" x14ac:dyDescent="0.35">
      <c r="A9" s="1" t="s">
        <v>11</v>
      </c>
      <c r="B9" s="1" t="s">
        <v>44</v>
      </c>
      <c r="C9" t="s">
        <v>12</v>
      </c>
      <c r="D9" s="1" t="s">
        <v>45</v>
      </c>
      <c r="E9" t="s">
        <v>33</v>
      </c>
      <c r="F9" s="6">
        <v>847944</v>
      </c>
      <c r="G9" s="6"/>
      <c r="H9" s="6"/>
    </row>
    <row r="10" spans="1:8" outlineLevel="2" x14ac:dyDescent="0.35">
      <c r="A10" s="1" t="s">
        <v>11</v>
      </c>
      <c r="B10" s="1" t="s">
        <v>46</v>
      </c>
      <c r="C10" t="s">
        <v>12</v>
      </c>
      <c r="D10" s="1" t="s">
        <v>47</v>
      </c>
      <c r="E10" t="s">
        <v>48</v>
      </c>
      <c r="F10" s="6">
        <v>505200</v>
      </c>
      <c r="G10" s="6"/>
      <c r="H10" s="6"/>
    </row>
    <row r="11" spans="1:8" outlineLevel="2" x14ac:dyDescent="0.35">
      <c r="A11" s="1" t="s">
        <v>11</v>
      </c>
      <c r="B11" s="1" t="s">
        <v>49</v>
      </c>
      <c r="C11" t="s">
        <v>12</v>
      </c>
      <c r="D11" s="1" t="s">
        <v>47</v>
      </c>
      <c r="E11" t="s">
        <v>50</v>
      </c>
      <c r="F11" s="6">
        <v>1098075</v>
      </c>
      <c r="G11" s="6"/>
      <c r="H11" s="6"/>
    </row>
    <row r="12" spans="1:8" outlineLevel="2" x14ac:dyDescent="0.35">
      <c r="A12" s="7" t="s">
        <v>11</v>
      </c>
      <c r="B12" s="1" t="s">
        <v>51</v>
      </c>
      <c r="C12" t="s">
        <v>12</v>
      </c>
      <c r="D12" s="1" t="s">
        <v>52</v>
      </c>
      <c r="E12" t="s">
        <v>35</v>
      </c>
      <c r="F12" s="6">
        <v>550000</v>
      </c>
      <c r="G12" s="6"/>
      <c r="H12" s="6"/>
    </row>
    <row r="13" spans="1:8" outlineLevel="1" x14ac:dyDescent="0.35">
      <c r="A13" s="1" t="s">
        <v>20</v>
      </c>
      <c r="B13" s="1"/>
      <c r="D13" s="1"/>
      <c r="F13" s="6">
        <f>SUBTOTAL(9,F8:F12)</f>
        <v>4660875</v>
      </c>
      <c r="G13" s="6">
        <f>SUBTOTAL(9,G8:G12)</f>
        <v>0</v>
      </c>
      <c r="H13" s="6">
        <f>SUBTOTAL(9,H8:H12)</f>
        <v>0</v>
      </c>
    </row>
    <row r="14" spans="1:8" outlineLevel="2" x14ac:dyDescent="0.35">
      <c r="A14" s="1" t="s">
        <v>13</v>
      </c>
      <c r="B14" s="1" t="s">
        <v>53</v>
      </c>
      <c r="C14" t="s">
        <v>14</v>
      </c>
      <c r="D14" s="1" t="s">
        <v>54</v>
      </c>
      <c r="E14" t="s">
        <v>55</v>
      </c>
      <c r="F14" s="6">
        <v>4500000</v>
      </c>
      <c r="G14" s="6">
        <v>0</v>
      </c>
      <c r="H14" s="6">
        <v>0</v>
      </c>
    </row>
    <row r="15" spans="1:8" outlineLevel="2" x14ac:dyDescent="0.35">
      <c r="A15" s="1" t="s">
        <v>13</v>
      </c>
      <c r="B15" s="1" t="s">
        <v>56</v>
      </c>
      <c r="C15" t="s">
        <v>14</v>
      </c>
      <c r="D15" s="1" t="s">
        <v>57</v>
      </c>
      <c r="E15" t="s">
        <v>58</v>
      </c>
      <c r="F15" s="6">
        <v>596000</v>
      </c>
      <c r="G15" s="6">
        <v>0</v>
      </c>
      <c r="H15" s="6">
        <v>0</v>
      </c>
    </row>
    <row r="16" spans="1:8" outlineLevel="2" x14ac:dyDescent="0.35">
      <c r="A16" s="1" t="s">
        <v>13</v>
      </c>
      <c r="B16" s="1" t="s">
        <v>59</v>
      </c>
      <c r="C16" t="s">
        <v>12</v>
      </c>
      <c r="D16" s="1" t="s">
        <v>30</v>
      </c>
      <c r="E16" t="s">
        <v>60</v>
      </c>
      <c r="F16" s="6">
        <v>8916128</v>
      </c>
      <c r="G16" s="6">
        <v>0</v>
      </c>
      <c r="H16" s="6">
        <v>0</v>
      </c>
    </row>
    <row r="17" spans="1:8" outlineLevel="2" x14ac:dyDescent="0.35">
      <c r="A17" s="1" t="s">
        <v>13</v>
      </c>
      <c r="B17" s="1" t="s">
        <v>61</v>
      </c>
      <c r="C17" t="s">
        <v>12</v>
      </c>
      <c r="D17" s="1" t="s">
        <v>30</v>
      </c>
      <c r="E17" t="s">
        <v>62</v>
      </c>
      <c r="F17" s="6">
        <v>20167010</v>
      </c>
      <c r="G17" s="6">
        <v>0</v>
      </c>
      <c r="H17" s="6">
        <v>0</v>
      </c>
    </row>
    <row r="18" spans="1:8" outlineLevel="2" x14ac:dyDescent="0.35">
      <c r="A18" s="1" t="s">
        <v>13</v>
      </c>
      <c r="B18" s="1" t="s">
        <v>63</v>
      </c>
      <c r="C18" t="s">
        <v>12</v>
      </c>
      <c r="D18" s="1" t="s">
        <v>64</v>
      </c>
      <c r="E18" t="s">
        <v>65</v>
      </c>
      <c r="F18" s="6">
        <v>600000</v>
      </c>
      <c r="G18" s="6">
        <v>0</v>
      </c>
      <c r="H18" s="6">
        <v>0</v>
      </c>
    </row>
    <row r="19" spans="1:8" outlineLevel="2" x14ac:dyDescent="0.35">
      <c r="A19" s="1" t="s">
        <v>13</v>
      </c>
      <c r="B19" s="1" t="s">
        <v>66</v>
      </c>
      <c r="C19" t="s">
        <v>14</v>
      </c>
      <c r="D19" s="1" t="s">
        <v>34</v>
      </c>
      <c r="E19" t="s">
        <v>67</v>
      </c>
      <c r="F19" s="6">
        <v>827683</v>
      </c>
      <c r="G19" s="6">
        <v>0</v>
      </c>
      <c r="H19" s="6">
        <v>0</v>
      </c>
    </row>
    <row r="20" spans="1:8" outlineLevel="2" x14ac:dyDescent="0.35">
      <c r="A20" s="1" t="s">
        <v>13</v>
      </c>
      <c r="B20" s="1" t="s">
        <v>68</v>
      </c>
      <c r="C20" t="s">
        <v>12</v>
      </c>
      <c r="D20" s="1" t="s">
        <v>69</v>
      </c>
      <c r="E20" t="s">
        <v>70</v>
      </c>
      <c r="F20" s="6">
        <v>1048800</v>
      </c>
      <c r="G20" s="6">
        <v>0</v>
      </c>
      <c r="H20" s="6">
        <v>0</v>
      </c>
    </row>
    <row r="21" spans="1:8" outlineLevel="2" x14ac:dyDescent="0.35">
      <c r="A21" s="1" t="s">
        <v>13</v>
      </c>
      <c r="B21" s="1" t="s">
        <v>71</v>
      </c>
      <c r="C21" t="s">
        <v>14</v>
      </c>
      <c r="D21" s="1" t="s">
        <v>72</v>
      </c>
      <c r="E21" t="s">
        <v>73</v>
      </c>
      <c r="F21" s="6">
        <v>4723653</v>
      </c>
      <c r="G21" s="6">
        <v>0</v>
      </c>
      <c r="H21" s="6">
        <v>0</v>
      </c>
    </row>
    <row r="22" spans="1:8" outlineLevel="2" x14ac:dyDescent="0.35">
      <c r="A22" s="7" t="s">
        <v>13</v>
      </c>
      <c r="B22" s="1" t="s">
        <v>74</v>
      </c>
      <c r="C22" t="s">
        <v>14</v>
      </c>
      <c r="D22" s="1" t="s">
        <v>75</v>
      </c>
      <c r="E22" t="s">
        <v>76</v>
      </c>
      <c r="F22" s="6">
        <v>500000</v>
      </c>
      <c r="G22" s="6">
        <v>0</v>
      </c>
      <c r="H22" s="6">
        <v>0</v>
      </c>
    </row>
    <row r="23" spans="1:8" outlineLevel="1" x14ac:dyDescent="0.35">
      <c r="A23" s="1" t="s">
        <v>21</v>
      </c>
      <c r="B23" s="1"/>
      <c r="D23" s="1"/>
      <c r="F23" s="6">
        <f>SUBTOTAL(9,F14:F22)</f>
        <v>41879274</v>
      </c>
      <c r="G23" s="6">
        <f>SUBTOTAL(9,G14:G22)</f>
        <v>0</v>
      </c>
      <c r="H23" s="6">
        <f>SUBTOTAL(9,H14:H22)</f>
        <v>0</v>
      </c>
    </row>
    <row r="24" spans="1:8" outlineLevel="2" x14ac:dyDescent="0.35">
      <c r="A24" s="1" t="s">
        <v>31</v>
      </c>
      <c r="B24" s="1" t="s">
        <v>77</v>
      </c>
      <c r="C24" t="s">
        <v>12</v>
      </c>
      <c r="D24" s="1" t="s">
        <v>78</v>
      </c>
      <c r="E24" t="s">
        <v>79</v>
      </c>
      <c r="F24" s="6">
        <v>25312850</v>
      </c>
      <c r="G24" s="6">
        <v>0</v>
      </c>
      <c r="H24" s="6">
        <v>0</v>
      </c>
    </row>
    <row r="25" spans="1:8" outlineLevel="2" x14ac:dyDescent="0.35">
      <c r="A25" s="7" t="s">
        <v>31</v>
      </c>
      <c r="B25" s="1" t="s">
        <v>80</v>
      </c>
      <c r="C25" t="s">
        <v>12</v>
      </c>
      <c r="D25" s="1" t="s">
        <v>81</v>
      </c>
      <c r="E25" t="s">
        <v>82</v>
      </c>
      <c r="F25" s="6">
        <v>9155104</v>
      </c>
      <c r="G25" s="6">
        <v>0</v>
      </c>
      <c r="H25" s="6">
        <v>0</v>
      </c>
    </row>
    <row r="26" spans="1:8" outlineLevel="1" x14ac:dyDescent="0.35">
      <c r="A26" s="7" t="s">
        <v>32</v>
      </c>
      <c r="B26" s="1"/>
      <c r="D26" s="1"/>
      <c r="F26" s="6">
        <f>SUBTOTAL(9,F24:F25)</f>
        <v>34467954</v>
      </c>
      <c r="G26" s="6">
        <f>SUBTOTAL(9,G24:G25)</f>
        <v>0</v>
      </c>
      <c r="H26" s="6">
        <f>SUBTOTAL(9,H24:H25)</f>
        <v>0</v>
      </c>
    </row>
    <row r="27" spans="1:8" outlineLevel="2" x14ac:dyDescent="0.35">
      <c r="A27" s="7" t="s">
        <v>83</v>
      </c>
      <c r="B27" s="1" t="s">
        <v>84</v>
      </c>
      <c r="C27" t="s">
        <v>14</v>
      </c>
      <c r="D27" s="1" t="s">
        <v>85</v>
      </c>
      <c r="E27" t="s">
        <v>86</v>
      </c>
      <c r="F27" s="6">
        <v>600000</v>
      </c>
      <c r="G27" s="6">
        <v>0</v>
      </c>
      <c r="H27" s="6">
        <v>0</v>
      </c>
    </row>
    <row r="28" spans="1:8" outlineLevel="1" x14ac:dyDescent="0.35">
      <c r="A28" s="1" t="s">
        <v>213</v>
      </c>
      <c r="B28" s="1"/>
      <c r="D28" s="1"/>
      <c r="F28" s="6">
        <f>SUBTOTAL(9,F27:F27)</f>
        <v>600000</v>
      </c>
      <c r="G28" s="6">
        <f>SUBTOTAL(9,G27:G27)</f>
        <v>0</v>
      </c>
      <c r="H28" s="6">
        <f>SUBTOTAL(9,H27:H27)</f>
        <v>0</v>
      </c>
    </row>
    <row r="29" spans="1:8" outlineLevel="2" x14ac:dyDescent="0.35">
      <c r="A29" s="1" t="s">
        <v>37</v>
      </c>
      <c r="B29" s="1" t="s">
        <v>87</v>
      </c>
      <c r="C29" t="s">
        <v>14</v>
      </c>
      <c r="D29" s="1" t="s">
        <v>88</v>
      </c>
      <c r="E29" t="s">
        <v>89</v>
      </c>
      <c r="F29" s="6">
        <v>900000</v>
      </c>
      <c r="G29" s="6">
        <v>0</v>
      </c>
      <c r="H29" s="6">
        <v>0</v>
      </c>
    </row>
    <row r="30" spans="1:8" outlineLevel="2" x14ac:dyDescent="0.35">
      <c r="A30" s="1" t="s">
        <v>37</v>
      </c>
      <c r="B30" s="1" t="s">
        <v>90</v>
      </c>
      <c r="C30" t="s">
        <v>14</v>
      </c>
      <c r="D30" s="1" t="s">
        <v>88</v>
      </c>
      <c r="E30" t="s">
        <v>91</v>
      </c>
      <c r="F30" s="6">
        <v>1200000</v>
      </c>
      <c r="G30" s="6">
        <v>0</v>
      </c>
      <c r="H30" s="6">
        <v>0</v>
      </c>
    </row>
    <row r="31" spans="1:8" outlineLevel="2" x14ac:dyDescent="0.35">
      <c r="A31" s="7" t="s">
        <v>37</v>
      </c>
      <c r="B31" s="1" t="s">
        <v>92</v>
      </c>
      <c r="C31" t="s">
        <v>14</v>
      </c>
      <c r="D31" s="1" t="s">
        <v>88</v>
      </c>
      <c r="E31" t="s">
        <v>93</v>
      </c>
      <c r="F31" s="6">
        <v>500000</v>
      </c>
      <c r="G31" s="6">
        <v>0</v>
      </c>
      <c r="H31" s="6">
        <v>0</v>
      </c>
    </row>
    <row r="32" spans="1:8" outlineLevel="1" x14ac:dyDescent="0.35">
      <c r="A32" s="7" t="s">
        <v>39</v>
      </c>
      <c r="B32" s="1"/>
      <c r="D32" s="1"/>
      <c r="F32" s="6">
        <f>SUBTOTAL(9,F29:F31)</f>
        <v>2600000</v>
      </c>
      <c r="G32" s="6">
        <f>SUBTOTAL(9,G29:G31)</f>
        <v>0</v>
      </c>
      <c r="H32" s="6">
        <f>SUBTOTAL(9,H29:H31)</f>
        <v>0</v>
      </c>
    </row>
    <row r="33" spans="1:8" outlineLevel="2" x14ac:dyDescent="0.35">
      <c r="A33" s="7" t="s">
        <v>26</v>
      </c>
      <c r="B33" s="1" t="s">
        <v>94</v>
      </c>
      <c r="C33" t="s">
        <v>14</v>
      </c>
      <c r="D33" s="1" t="s">
        <v>95</v>
      </c>
      <c r="E33" t="s">
        <v>96</v>
      </c>
      <c r="F33" s="6">
        <v>1500000</v>
      </c>
      <c r="G33" s="6">
        <v>0</v>
      </c>
      <c r="H33" s="6">
        <v>0</v>
      </c>
    </row>
    <row r="34" spans="1:8" outlineLevel="1" x14ac:dyDescent="0.35">
      <c r="A34" s="1" t="s">
        <v>28</v>
      </c>
      <c r="B34" s="1"/>
      <c r="D34" s="1"/>
      <c r="F34" s="6">
        <f>SUBTOTAL(9,F33:F33)</f>
        <v>1500000</v>
      </c>
      <c r="G34" s="6">
        <f>SUBTOTAL(9,G33:G33)</f>
        <v>0</v>
      </c>
      <c r="H34" s="6">
        <f>SUBTOTAL(9,H33:H33)</f>
        <v>0</v>
      </c>
    </row>
    <row r="35" spans="1:8" outlineLevel="2" x14ac:dyDescent="0.35">
      <c r="A35" s="1" t="s">
        <v>16</v>
      </c>
      <c r="B35" s="1" t="s">
        <v>97</v>
      </c>
      <c r="C35" t="s">
        <v>12</v>
      </c>
      <c r="D35" s="1" t="s">
        <v>98</v>
      </c>
      <c r="E35" t="s">
        <v>99</v>
      </c>
      <c r="F35" s="6">
        <v>1267903</v>
      </c>
      <c r="G35" s="6">
        <v>7</v>
      </c>
      <c r="H35" s="6">
        <v>0</v>
      </c>
    </row>
    <row r="36" spans="1:8" outlineLevel="2" x14ac:dyDescent="0.35">
      <c r="A36" s="1" t="s">
        <v>16</v>
      </c>
      <c r="B36" s="1" t="s">
        <v>100</v>
      </c>
      <c r="C36" t="s">
        <v>12</v>
      </c>
      <c r="D36" s="1" t="s">
        <v>101</v>
      </c>
      <c r="E36" t="s">
        <v>102</v>
      </c>
      <c r="F36" s="6">
        <v>13497337</v>
      </c>
      <c r="G36" s="6">
        <v>197</v>
      </c>
      <c r="H36" s="6">
        <v>0</v>
      </c>
    </row>
    <row r="37" spans="1:8" outlineLevel="2" x14ac:dyDescent="0.35">
      <c r="A37" s="1" t="s">
        <v>16</v>
      </c>
      <c r="B37" s="1" t="s">
        <v>103</v>
      </c>
      <c r="C37" t="s">
        <v>15</v>
      </c>
      <c r="D37" s="1" t="s">
        <v>104</v>
      </c>
      <c r="E37" t="s">
        <v>105</v>
      </c>
      <c r="F37" s="6">
        <v>606784</v>
      </c>
      <c r="G37" s="6">
        <v>3</v>
      </c>
      <c r="H37" s="6">
        <v>0</v>
      </c>
    </row>
    <row r="38" spans="1:8" outlineLevel="2" x14ac:dyDescent="0.35">
      <c r="A38" s="1" t="s">
        <v>16</v>
      </c>
      <c r="B38" s="1" t="s">
        <v>106</v>
      </c>
      <c r="C38" t="s">
        <v>15</v>
      </c>
      <c r="D38" s="1" t="s">
        <v>107</v>
      </c>
      <c r="E38" t="s">
        <v>108</v>
      </c>
      <c r="F38" s="6">
        <v>664248</v>
      </c>
      <c r="G38" s="6">
        <v>14</v>
      </c>
      <c r="H38" s="6">
        <v>8</v>
      </c>
    </row>
    <row r="39" spans="1:8" outlineLevel="2" x14ac:dyDescent="0.35">
      <c r="A39" s="1" t="s">
        <v>16</v>
      </c>
      <c r="B39" s="1" t="s">
        <v>109</v>
      </c>
      <c r="C39" t="s">
        <v>12</v>
      </c>
      <c r="D39" s="1" t="s">
        <v>110</v>
      </c>
      <c r="E39" t="s">
        <v>111</v>
      </c>
      <c r="F39" s="6">
        <v>1515682</v>
      </c>
      <c r="G39" s="6">
        <v>7</v>
      </c>
      <c r="H39" s="6">
        <v>0</v>
      </c>
    </row>
    <row r="40" spans="1:8" outlineLevel="2" x14ac:dyDescent="0.35">
      <c r="A40" s="1" t="s">
        <v>16</v>
      </c>
      <c r="B40" s="1" t="s">
        <v>112</v>
      </c>
      <c r="C40" t="s">
        <v>12</v>
      </c>
      <c r="D40" s="1" t="s">
        <v>113</v>
      </c>
      <c r="E40" t="s">
        <v>114</v>
      </c>
      <c r="F40" s="6">
        <v>640159</v>
      </c>
      <c r="G40" s="6">
        <v>4</v>
      </c>
      <c r="H40" s="6">
        <v>0</v>
      </c>
    </row>
    <row r="41" spans="1:8" outlineLevel="2" x14ac:dyDescent="0.35">
      <c r="A41" s="1" t="s">
        <v>16</v>
      </c>
      <c r="B41" s="1" t="s">
        <v>115</v>
      </c>
      <c r="C41" t="s">
        <v>12</v>
      </c>
      <c r="D41" s="1" t="s">
        <v>116</v>
      </c>
      <c r="E41" t="s">
        <v>117</v>
      </c>
      <c r="F41" s="6">
        <v>1175000</v>
      </c>
      <c r="G41" s="6">
        <v>4</v>
      </c>
      <c r="H41" s="6">
        <v>1</v>
      </c>
    </row>
    <row r="42" spans="1:8" outlineLevel="2" x14ac:dyDescent="0.35">
      <c r="A42" s="1" t="s">
        <v>16</v>
      </c>
      <c r="B42" s="1" t="s">
        <v>118</v>
      </c>
      <c r="C42" t="s">
        <v>12</v>
      </c>
      <c r="D42" s="1" t="s">
        <v>119</v>
      </c>
      <c r="E42" t="s">
        <v>120</v>
      </c>
      <c r="F42" s="6">
        <v>1548576</v>
      </c>
      <c r="G42" s="6">
        <v>8</v>
      </c>
      <c r="H42" s="6">
        <v>0</v>
      </c>
    </row>
    <row r="43" spans="1:8" outlineLevel="2" x14ac:dyDescent="0.35">
      <c r="A43" s="1" t="s">
        <v>16</v>
      </c>
      <c r="B43" s="1" t="s">
        <v>121</v>
      </c>
      <c r="C43" t="s">
        <v>15</v>
      </c>
      <c r="D43" s="1" t="s">
        <v>122</v>
      </c>
      <c r="E43" t="s">
        <v>123</v>
      </c>
      <c r="F43" s="6">
        <v>517076</v>
      </c>
      <c r="G43" s="6"/>
      <c r="H43" s="6"/>
    </row>
    <row r="44" spans="1:8" outlineLevel="2" x14ac:dyDescent="0.35">
      <c r="A44" s="7" t="s">
        <v>16</v>
      </c>
      <c r="B44" s="1" t="s">
        <v>124</v>
      </c>
      <c r="C44" t="s">
        <v>12</v>
      </c>
      <c r="D44" s="1" t="s">
        <v>125</v>
      </c>
      <c r="E44" t="s">
        <v>126</v>
      </c>
      <c r="F44" s="6">
        <v>1213936</v>
      </c>
      <c r="G44" s="6">
        <v>8</v>
      </c>
      <c r="H44" s="6">
        <v>0</v>
      </c>
    </row>
    <row r="45" spans="1:8" outlineLevel="1" x14ac:dyDescent="0.35">
      <c r="A45" s="1" t="s">
        <v>22</v>
      </c>
      <c r="B45" s="1"/>
      <c r="D45" s="1"/>
      <c r="F45" s="6">
        <f>SUBTOTAL(9,F35:F44)</f>
        <v>22646701</v>
      </c>
      <c r="G45" s="6">
        <f>SUBTOTAL(9,G35:G44)</f>
        <v>252</v>
      </c>
      <c r="H45" s="6">
        <f>SUBTOTAL(9,H35:H44)</f>
        <v>9</v>
      </c>
    </row>
    <row r="46" spans="1:8" outlineLevel="2" x14ac:dyDescent="0.35">
      <c r="A46" s="1" t="s">
        <v>127</v>
      </c>
      <c r="B46" s="1" t="s">
        <v>128</v>
      </c>
      <c r="C46" t="s">
        <v>14</v>
      </c>
      <c r="D46" s="1" t="s">
        <v>129</v>
      </c>
      <c r="E46" t="s">
        <v>130</v>
      </c>
      <c r="F46" s="6">
        <v>500000</v>
      </c>
      <c r="G46" s="6">
        <v>0</v>
      </c>
      <c r="H46" s="6">
        <v>0</v>
      </c>
    </row>
    <row r="47" spans="1:8" outlineLevel="2" x14ac:dyDescent="0.35">
      <c r="A47" s="7" t="s">
        <v>127</v>
      </c>
      <c r="B47" s="1" t="s">
        <v>131</v>
      </c>
      <c r="C47" t="s">
        <v>19</v>
      </c>
      <c r="D47" s="1" t="s">
        <v>132</v>
      </c>
      <c r="E47" t="s">
        <v>133</v>
      </c>
      <c r="F47" s="6">
        <v>500000</v>
      </c>
      <c r="G47" s="6"/>
      <c r="H47" s="6"/>
    </row>
    <row r="48" spans="1:8" outlineLevel="1" x14ac:dyDescent="0.35">
      <c r="A48" s="1" t="s">
        <v>214</v>
      </c>
      <c r="B48" s="1"/>
      <c r="D48" s="1"/>
      <c r="F48" s="6">
        <f>SUBTOTAL(9,F46:F47)</f>
        <v>1000000</v>
      </c>
      <c r="G48" s="6">
        <f>SUBTOTAL(9,G46:G47)</f>
        <v>0</v>
      </c>
      <c r="H48" s="6">
        <f>SUBTOTAL(9,H46:H47)</f>
        <v>0</v>
      </c>
    </row>
    <row r="49" spans="1:8" outlineLevel="2" x14ac:dyDescent="0.35">
      <c r="A49" s="1" t="s">
        <v>17</v>
      </c>
      <c r="B49" s="1" t="s">
        <v>134</v>
      </c>
      <c r="C49" t="s">
        <v>12</v>
      </c>
      <c r="D49" s="1" t="s">
        <v>135</v>
      </c>
      <c r="E49" t="s">
        <v>136</v>
      </c>
      <c r="F49" s="6">
        <v>616068</v>
      </c>
      <c r="G49" s="6">
        <v>0</v>
      </c>
      <c r="H49" s="6">
        <v>0</v>
      </c>
    </row>
    <row r="50" spans="1:8" outlineLevel="2" x14ac:dyDescent="0.35">
      <c r="A50" s="1" t="s">
        <v>17</v>
      </c>
      <c r="B50" s="1" t="s">
        <v>137</v>
      </c>
      <c r="C50" t="s">
        <v>14</v>
      </c>
      <c r="D50" s="1" t="s">
        <v>138</v>
      </c>
      <c r="E50" t="s">
        <v>139</v>
      </c>
      <c r="F50" s="6">
        <v>998375</v>
      </c>
      <c r="G50" s="6">
        <v>1</v>
      </c>
      <c r="H50" s="6">
        <v>1</v>
      </c>
    </row>
    <row r="51" spans="1:8" outlineLevel="2" x14ac:dyDescent="0.35">
      <c r="A51" s="1" t="s">
        <v>17</v>
      </c>
      <c r="B51" s="1" t="s">
        <v>140</v>
      </c>
      <c r="C51" t="s">
        <v>12</v>
      </c>
      <c r="D51" s="1" t="s">
        <v>141</v>
      </c>
      <c r="E51" t="s">
        <v>142</v>
      </c>
      <c r="F51" s="6">
        <v>737100</v>
      </c>
      <c r="G51" s="6">
        <v>4</v>
      </c>
      <c r="H51" s="6">
        <v>0</v>
      </c>
    </row>
    <row r="52" spans="1:8" outlineLevel="2" x14ac:dyDescent="0.35">
      <c r="A52" s="1" t="s">
        <v>17</v>
      </c>
      <c r="B52" s="1" t="s">
        <v>143</v>
      </c>
      <c r="C52" t="s">
        <v>12</v>
      </c>
      <c r="D52" s="1" t="s">
        <v>144</v>
      </c>
      <c r="E52" t="s">
        <v>145</v>
      </c>
      <c r="F52" s="6">
        <v>700000</v>
      </c>
      <c r="G52" s="6">
        <v>1</v>
      </c>
      <c r="H52" s="6">
        <v>0</v>
      </c>
    </row>
    <row r="53" spans="1:8" outlineLevel="2" x14ac:dyDescent="0.35">
      <c r="A53" s="1" t="s">
        <v>17</v>
      </c>
      <c r="B53" s="1" t="s">
        <v>146</v>
      </c>
      <c r="C53" t="s">
        <v>14</v>
      </c>
      <c r="D53" s="1" t="s">
        <v>147</v>
      </c>
      <c r="E53" t="s">
        <v>148</v>
      </c>
      <c r="F53" s="6">
        <v>556153</v>
      </c>
      <c r="G53" s="6">
        <v>1</v>
      </c>
      <c r="H53" s="6">
        <v>0</v>
      </c>
    </row>
    <row r="54" spans="1:8" outlineLevel="2" x14ac:dyDescent="0.35">
      <c r="A54" s="1" t="s">
        <v>17</v>
      </c>
      <c r="B54" s="1" t="s">
        <v>149</v>
      </c>
      <c r="C54" t="s">
        <v>12</v>
      </c>
      <c r="D54" s="1" t="s">
        <v>150</v>
      </c>
      <c r="E54" t="s">
        <v>151</v>
      </c>
      <c r="F54" s="6">
        <v>613458</v>
      </c>
      <c r="G54" s="6">
        <v>2</v>
      </c>
      <c r="H54" s="6">
        <v>0</v>
      </c>
    </row>
    <row r="55" spans="1:8" outlineLevel="2" x14ac:dyDescent="0.35">
      <c r="A55" s="1" t="s">
        <v>17</v>
      </c>
      <c r="B55" s="1" t="s">
        <v>152</v>
      </c>
      <c r="C55" t="s">
        <v>12</v>
      </c>
      <c r="D55" s="1" t="s">
        <v>153</v>
      </c>
      <c r="E55" t="s">
        <v>154</v>
      </c>
      <c r="F55" s="6">
        <v>671287</v>
      </c>
      <c r="G55" s="6">
        <v>2</v>
      </c>
      <c r="H55" s="6">
        <v>0</v>
      </c>
    </row>
    <row r="56" spans="1:8" outlineLevel="2" x14ac:dyDescent="0.35">
      <c r="A56" s="1" t="s">
        <v>17</v>
      </c>
      <c r="B56" s="1" t="s">
        <v>155</v>
      </c>
      <c r="C56" t="s">
        <v>12</v>
      </c>
      <c r="D56" s="1" t="s">
        <v>156</v>
      </c>
      <c r="E56" t="s">
        <v>157</v>
      </c>
      <c r="F56" s="6">
        <v>601876</v>
      </c>
      <c r="G56" s="6">
        <v>3</v>
      </c>
      <c r="H56" s="6">
        <v>0</v>
      </c>
    </row>
    <row r="57" spans="1:8" outlineLevel="2" x14ac:dyDescent="0.35">
      <c r="A57" s="1" t="s">
        <v>17</v>
      </c>
      <c r="B57" s="1" t="s">
        <v>158</v>
      </c>
      <c r="C57" t="s">
        <v>14</v>
      </c>
      <c r="D57" s="1" t="s">
        <v>159</v>
      </c>
      <c r="E57" t="s">
        <v>160</v>
      </c>
      <c r="F57" s="6">
        <v>871148</v>
      </c>
      <c r="G57" s="6">
        <v>1</v>
      </c>
      <c r="H57" s="6">
        <v>1</v>
      </c>
    </row>
    <row r="58" spans="1:8" outlineLevel="2" x14ac:dyDescent="0.35">
      <c r="A58" s="1" t="s">
        <v>17</v>
      </c>
      <c r="B58" s="1" t="s">
        <v>161</v>
      </c>
      <c r="C58" t="s">
        <v>12</v>
      </c>
      <c r="D58" s="1" t="s">
        <v>162</v>
      </c>
      <c r="E58" t="s">
        <v>136</v>
      </c>
      <c r="F58" s="6">
        <v>569800</v>
      </c>
      <c r="G58" s="6">
        <v>1</v>
      </c>
      <c r="H58" s="6">
        <v>0</v>
      </c>
    </row>
    <row r="59" spans="1:8" outlineLevel="2" x14ac:dyDescent="0.35">
      <c r="A59" s="1" t="s">
        <v>17</v>
      </c>
      <c r="B59" s="1" t="s">
        <v>163</v>
      </c>
      <c r="C59" t="s">
        <v>14</v>
      </c>
      <c r="D59" s="1" t="s">
        <v>164</v>
      </c>
      <c r="E59" t="s">
        <v>165</v>
      </c>
      <c r="F59" s="6">
        <v>551358</v>
      </c>
      <c r="G59" s="6">
        <v>2</v>
      </c>
      <c r="H59" s="6">
        <v>0</v>
      </c>
    </row>
    <row r="60" spans="1:8" outlineLevel="2" x14ac:dyDescent="0.35">
      <c r="A60" s="1" t="s">
        <v>17</v>
      </c>
      <c r="B60" s="1" t="s">
        <v>166</v>
      </c>
      <c r="C60" t="s">
        <v>12</v>
      </c>
      <c r="D60" s="1" t="s">
        <v>167</v>
      </c>
      <c r="E60" t="s">
        <v>168</v>
      </c>
      <c r="F60" s="6">
        <v>608567</v>
      </c>
      <c r="G60" s="6">
        <v>2</v>
      </c>
      <c r="H60" s="6">
        <v>1</v>
      </c>
    </row>
    <row r="61" spans="1:8" outlineLevel="2" x14ac:dyDescent="0.35">
      <c r="A61" s="1" t="s">
        <v>17</v>
      </c>
      <c r="B61" s="1" t="s">
        <v>169</v>
      </c>
      <c r="C61" t="s">
        <v>12</v>
      </c>
      <c r="D61" s="1" t="s">
        <v>170</v>
      </c>
      <c r="E61" t="s">
        <v>171</v>
      </c>
      <c r="F61" s="6">
        <v>573899</v>
      </c>
      <c r="G61" s="6">
        <v>2</v>
      </c>
      <c r="H61" s="6">
        <v>1</v>
      </c>
    </row>
    <row r="62" spans="1:8" outlineLevel="2" x14ac:dyDescent="0.35">
      <c r="A62" s="1" t="s">
        <v>17</v>
      </c>
      <c r="B62" s="1" t="s">
        <v>172</v>
      </c>
      <c r="C62" t="s">
        <v>12</v>
      </c>
      <c r="D62" s="1" t="s">
        <v>173</v>
      </c>
      <c r="E62" t="s">
        <v>174</v>
      </c>
      <c r="F62" s="6">
        <v>505900</v>
      </c>
      <c r="G62" s="6">
        <v>2</v>
      </c>
      <c r="H62" s="6">
        <v>1</v>
      </c>
    </row>
    <row r="63" spans="1:8" outlineLevel="2" x14ac:dyDescent="0.35">
      <c r="A63" s="1" t="s">
        <v>17</v>
      </c>
      <c r="B63" s="1" t="s">
        <v>175</v>
      </c>
      <c r="C63" t="s">
        <v>14</v>
      </c>
      <c r="D63" s="1" t="s">
        <v>176</v>
      </c>
      <c r="E63" t="s">
        <v>177</v>
      </c>
      <c r="F63" s="6">
        <v>541089</v>
      </c>
      <c r="G63" s="6">
        <v>2</v>
      </c>
      <c r="H63" s="6">
        <v>0</v>
      </c>
    </row>
    <row r="64" spans="1:8" outlineLevel="2" x14ac:dyDescent="0.35">
      <c r="A64" s="1" t="s">
        <v>17</v>
      </c>
      <c r="B64" s="1" t="s">
        <v>178</v>
      </c>
      <c r="C64" t="s">
        <v>12</v>
      </c>
      <c r="D64" s="1" t="s">
        <v>179</v>
      </c>
      <c r="E64" t="s">
        <v>180</v>
      </c>
      <c r="F64" s="6">
        <v>741981</v>
      </c>
      <c r="G64" s="6">
        <v>3</v>
      </c>
      <c r="H64" s="6">
        <v>1</v>
      </c>
    </row>
    <row r="65" spans="1:8" outlineLevel="2" x14ac:dyDescent="0.35">
      <c r="A65" s="1" t="s">
        <v>17</v>
      </c>
      <c r="B65" s="1" t="s">
        <v>181</v>
      </c>
      <c r="C65" t="s">
        <v>14</v>
      </c>
      <c r="D65" s="1" t="s">
        <v>182</v>
      </c>
      <c r="E65" t="s">
        <v>183</v>
      </c>
      <c r="F65" s="6">
        <v>582240</v>
      </c>
      <c r="G65" s="6">
        <v>2</v>
      </c>
      <c r="H65" s="6">
        <v>1</v>
      </c>
    </row>
    <row r="66" spans="1:8" outlineLevel="2" x14ac:dyDescent="0.35">
      <c r="A66" s="1" t="s">
        <v>17</v>
      </c>
      <c r="B66" s="1" t="s">
        <v>184</v>
      </c>
      <c r="C66" t="s">
        <v>14</v>
      </c>
      <c r="D66" s="1" t="s">
        <v>185</v>
      </c>
      <c r="E66" t="s">
        <v>139</v>
      </c>
      <c r="F66" s="6">
        <v>539500</v>
      </c>
      <c r="G66" s="6">
        <v>1</v>
      </c>
      <c r="H66" s="6">
        <v>1</v>
      </c>
    </row>
    <row r="67" spans="1:8" outlineLevel="2" x14ac:dyDescent="0.35">
      <c r="A67" s="1" t="s">
        <v>17</v>
      </c>
      <c r="B67" s="1" t="s">
        <v>186</v>
      </c>
      <c r="C67" t="s">
        <v>14</v>
      </c>
      <c r="D67" s="1" t="s">
        <v>187</v>
      </c>
      <c r="E67" t="s">
        <v>188</v>
      </c>
      <c r="F67" s="6">
        <v>518933</v>
      </c>
      <c r="G67" s="6">
        <v>1</v>
      </c>
      <c r="H67" s="6">
        <v>1</v>
      </c>
    </row>
    <row r="68" spans="1:8" outlineLevel="2" x14ac:dyDescent="0.35">
      <c r="A68" s="7" t="s">
        <v>17</v>
      </c>
      <c r="B68" s="1" t="s">
        <v>189</v>
      </c>
      <c r="C68" t="s">
        <v>12</v>
      </c>
      <c r="D68" s="1" t="s">
        <v>190</v>
      </c>
      <c r="E68" t="s">
        <v>191</v>
      </c>
      <c r="F68" s="6">
        <v>533443</v>
      </c>
      <c r="G68" s="6">
        <v>0</v>
      </c>
      <c r="H68" s="6">
        <v>0</v>
      </c>
    </row>
    <row r="69" spans="1:8" outlineLevel="1" x14ac:dyDescent="0.35">
      <c r="A69" s="7" t="s">
        <v>23</v>
      </c>
      <c r="B69" s="1"/>
      <c r="D69" s="1"/>
      <c r="F69" s="6">
        <f>SUBTOTAL(9,F49:F68)</f>
        <v>12632175</v>
      </c>
      <c r="G69" s="6">
        <f>SUBTOTAL(9,G49:G68)</f>
        <v>33</v>
      </c>
      <c r="H69" s="6">
        <f>SUBTOTAL(9,H49:H68)</f>
        <v>9</v>
      </c>
    </row>
    <row r="70" spans="1:8" outlineLevel="2" x14ac:dyDescent="0.35">
      <c r="A70" s="7" t="s">
        <v>192</v>
      </c>
      <c r="B70" s="1" t="s">
        <v>193</v>
      </c>
      <c r="C70" t="s">
        <v>14</v>
      </c>
      <c r="D70" s="1" t="s">
        <v>194</v>
      </c>
      <c r="E70" t="s">
        <v>195</v>
      </c>
      <c r="F70" s="6">
        <v>1500000</v>
      </c>
      <c r="G70" s="6">
        <v>0</v>
      </c>
      <c r="H70" s="6">
        <v>0</v>
      </c>
    </row>
    <row r="71" spans="1:8" outlineLevel="1" x14ac:dyDescent="0.35">
      <c r="A71" s="1" t="s">
        <v>215</v>
      </c>
      <c r="B71" s="1"/>
      <c r="D71" s="1"/>
      <c r="F71" s="6">
        <f>SUBTOTAL(9,F70:F70)</f>
        <v>1500000</v>
      </c>
      <c r="G71" s="6">
        <f>SUBTOTAL(9,G70:G70)</f>
        <v>0</v>
      </c>
      <c r="H71" s="6">
        <f>SUBTOTAL(9,H70:H70)</f>
        <v>0</v>
      </c>
    </row>
    <row r="72" spans="1:8" outlineLevel="2" x14ac:dyDescent="0.35">
      <c r="A72" s="1" t="s">
        <v>18</v>
      </c>
      <c r="B72" s="1" t="s">
        <v>196</v>
      </c>
      <c r="C72" t="s">
        <v>12</v>
      </c>
      <c r="D72" s="1" t="s">
        <v>30</v>
      </c>
      <c r="E72" t="s">
        <v>197</v>
      </c>
      <c r="F72" s="6">
        <v>789642</v>
      </c>
      <c r="G72" s="6"/>
      <c r="H72" s="6"/>
    </row>
    <row r="73" spans="1:8" outlineLevel="2" x14ac:dyDescent="0.35">
      <c r="A73" s="1" t="s">
        <v>18</v>
      </c>
      <c r="B73" s="1" t="s">
        <v>198</v>
      </c>
      <c r="C73" t="s">
        <v>12</v>
      </c>
      <c r="D73" s="1" t="s">
        <v>199</v>
      </c>
      <c r="E73" t="s">
        <v>200</v>
      </c>
      <c r="F73" s="6">
        <v>530000</v>
      </c>
      <c r="G73" s="6"/>
      <c r="H73" s="6"/>
    </row>
    <row r="74" spans="1:8" outlineLevel="2" x14ac:dyDescent="0.35">
      <c r="A74" s="1" t="s">
        <v>18</v>
      </c>
      <c r="B74" s="1" t="s">
        <v>201</v>
      </c>
      <c r="C74" t="s">
        <v>12</v>
      </c>
      <c r="D74" s="1" t="s">
        <v>202</v>
      </c>
      <c r="E74" t="s">
        <v>203</v>
      </c>
      <c r="F74" s="6">
        <v>546000</v>
      </c>
      <c r="G74" s="6"/>
      <c r="H74" s="6"/>
    </row>
    <row r="75" spans="1:8" outlineLevel="2" x14ac:dyDescent="0.35">
      <c r="A75" s="7" t="s">
        <v>18</v>
      </c>
      <c r="B75" s="1" t="s">
        <v>204</v>
      </c>
      <c r="C75" t="s">
        <v>12</v>
      </c>
      <c r="D75" s="1" t="s">
        <v>30</v>
      </c>
      <c r="E75" t="s">
        <v>205</v>
      </c>
      <c r="F75" s="6">
        <v>3075000</v>
      </c>
      <c r="G75" s="6"/>
      <c r="H75" s="6"/>
    </row>
    <row r="76" spans="1:8" outlineLevel="1" x14ac:dyDescent="0.35">
      <c r="A76" s="1" t="s">
        <v>24</v>
      </c>
      <c r="B76" s="1"/>
      <c r="D76" s="1"/>
      <c r="F76" s="6">
        <f>SUBTOTAL(9,F72:F75)</f>
        <v>4940642</v>
      </c>
      <c r="G76" s="6">
        <f>SUBTOTAL(9,G72:G75)</f>
        <v>0</v>
      </c>
      <c r="H76" s="6">
        <f>SUBTOTAL(9,H72:H75)</f>
        <v>0</v>
      </c>
    </row>
    <row r="77" spans="1:8" outlineLevel="2" x14ac:dyDescent="0.35">
      <c r="A77" s="1" t="s">
        <v>27</v>
      </c>
      <c r="B77" s="1" t="s">
        <v>206</v>
      </c>
      <c r="C77" t="s">
        <v>12</v>
      </c>
      <c r="D77" s="1" t="s">
        <v>36</v>
      </c>
      <c r="E77" t="s">
        <v>207</v>
      </c>
      <c r="F77" s="6">
        <v>9000000</v>
      </c>
      <c r="G77" s="6">
        <v>0</v>
      </c>
      <c r="H77" s="6">
        <v>0</v>
      </c>
    </row>
    <row r="78" spans="1:8" outlineLevel="2" x14ac:dyDescent="0.35">
      <c r="A78" s="1" t="s">
        <v>27</v>
      </c>
      <c r="B78" s="1" t="s">
        <v>208</v>
      </c>
      <c r="C78" t="s">
        <v>12</v>
      </c>
      <c r="D78" s="1" t="s">
        <v>209</v>
      </c>
      <c r="E78" t="s">
        <v>210</v>
      </c>
      <c r="F78" s="6">
        <v>60235405</v>
      </c>
      <c r="G78" s="6">
        <v>0</v>
      </c>
      <c r="H78" s="6">
        <v>0</v>
      </c>
    </row>
    <row r="79" spans="1:8" outlineLevel="2" x14ac:dyDescent="0.35">
      <c r="A79" s="7" t="s">
        <v>27</v>
      </c>
      <c r="B79" s="1" t="s">
        <v>211</v>
      </c>
      <c r="C79" t="s">
        <v>12</v>
      </c>
      <c r="D79" s="1" t="s">
        <v>38</v>
      </c>
      <c r="E79" t="s">
        <v>212</v>
      </c>
      <c r="F79" s="6">
        <v>47400135</v>
      </c>
      <c r="G79" s="6">
        <v>238</v>
      </c>
      <c r="H79" s="6">
        <v>0</v>
      </c>
    </row>
    <row r="80" spans="1:8" outlineLevel="1" x14ac:dyDescent="0.35">
      <c r="A80" s="1" t="s">
        <v>29</v>
      </c>
      <c r="B80" s="1"/>
      <c r="D80" s="1"/>
      <c r="F80" s="6">
        <f>SUBTOTAL(9,F77:F79)</f>
        <v>116635540</v>
      </c>
      <c r="G80" s="6">
        <f>SUBTOTAL(9,G77:G79)</f>
        <v>238</v>
      </c>
      <c r="H80" s="6">
        <f>SUBTOTAL(9,H77:H79)</f>
        <v>0</v>
      </c>
    </row>
    <row r="81" spans="1:8" x14ac:dyDescent="0.35">
      <c r="A81" s="1" t="s">
        <v>25</v>
      </c>
      <c r="B81" s="1"/>
      <c r="D81" s="1"/>
      <c r="F81" s="6">
        <f>SUBTOTAL(9,F8:F79)</f>
        <v>245063161</v>
      </c>
      <c r="G81" s="6">
        <f>SUBTOTAL(9,G8:G79)</f>
        <v>523</v>
      </c>
      <c r="H81" s="6">
        <f>SUBTOTAL(9,H8:H79)</f>
        <v>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February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February 2023</dc:title>
  <dc:creator>Domansky, Scott</dc:creator>
  <cp:lastModifiedBy>Callison, Moon</cp:lastModifiedBy>
  <dcterms:created xsi:type="dcterms:W3CDTF">2018-12-03T22:59:04Z</dcterms:created>
  <dcterms:modified xsi:type="dcterms:W3CDTF">2023-03-07T19:43:11Z</dcterms:modified>
</cp:coreProperties>
</file>