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3" documentId="8_{C5FF8537-1DDA-47CD-83EA-BBB36B2AF5B3}" xr6:coauthVersionLast="47" xr6:coauthVersionMax="47" xr10:uidLastSave="{77C5D5DB-12C2-4FF5-AB62-08B998DF62A3}"/>
  <bookViews>
    <workbookView xWindow="31470" yWindow="2670" windowWidth="21600" windowHeight="12615" xr2:uid="{40CC2984-8280-4163-A0DF-FF9864B89EEE}"/>
  </bookViews>
  <sheets>
    <sheet name="December 500K" sheetId="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9" l="1"/>
  <c r="G79" i="9"/>
  <c r="F79" i="9"/>
  <c r="H73" i="9"/>
  <c r="G73" i="9"/>
  <c r="F73" i="9"/>
  <c r="H57" i="9"/>
  <c r="G57" i="9"/>
  <c r="F57" i="9"/>
  <c r="H54" i="9"/>
  <c r="G54" i="9"/>
  <c r="F54" i="9"/>
  <c r="H32" i="9"/>
  <c r="G32" i="9"/>
  <c r="F32" i="9"/>
  <c r="H26" i="9"/>
  <c r="G26" i="9"/>
  <c r="F26" i="9"/>
  <c r="H24" i="9"/>
  <c r="G24" i="9"/>
  <c r="F24" i="9"/>
  <c r="H20" i="9"/>
  <c r="G20" i="9"/>
  <c r="F20" i="9"/>
  <c r="H9" i="9"/>
  <c r="H80" i="9" s="1"/>
  <c r="G9" i="9"/>
  <c r="G80" i="9" s="1"/>
  <c r="F9" i="9"/>
  <c r="F80" i="9" s="1"/>
</calcChain>
</file>

<file path=xl/sharedStrings.xml><?xml version="1.0" encoding="utf-8"?>
<sst xmlns="http://schemas.openxmlformats.org/spreadsheetml/2006/main" count="337" uniqueCount="223">
  <si>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</si>
  <si>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</si>
  <si>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</si>
  <si>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</si>
  <si>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</si>
  <si>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</si>
  <si>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</si>
  <si>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</si>
  <si>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</si>
  <si>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</si>
  <si>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</si>
  <si>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</si>
  <si>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</si>
  <si>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</si>
  <si>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</si>
  <si>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</si>
  <si>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</si>
  <si>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</si>
  <si>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</si>
  <si>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Full</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</si>
  <si>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</si>
  <si>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</si>
  <si>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</si>
  <si>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</si>
  <si>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</si>
  <si>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</si>
  <si>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</si>
  <si>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</si>
  <si>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</si>
  <si>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</si>
  <si>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Construction Permit-Single Family/Duplex-Add/Alt</t>
  </si>
  <si>
    <t>4045 DELRIDGE WAY SW</t>
  </si>
  <si>
    <t>Construction Permit-Single Family/Duplex-Add/Alt Total</t>
  </si>
  <si>
    <t>Construction Permit-Institutional-New</t>
  </si>
  <si>
    <t>Establish use as townhouses and construct a multi-family building, occupy per plans</t>
  </si>
  <si>
    <t>3524 STONE WAY N</t>
  </si>
  <si>
    <t>Construction Permit-Institutional-New Total</t>
  </si>
  <si>
    <t>1100 FAIRVIEW AVE N</t>
  </si>
  <si>
    <t>December</t>
  </si>
  <si>
    <t>6988556-BK</t>
  </si>
  <si>
    <t>901 3RD AVE</t>
  </si>
  <si>
    <t>Construct blanket permit tenant improvements to future tenant on the 38th floor of existing commercial building, per plan.</t>
  </si>
  <si>
    <t>6953320-CN</t>
  </si>
  <si>
    <t>4401 4TH AVE S</t>
  </si>
  <si>
    <t>Commercial tenant improvements (Costco Wholesale) to existing commercial structure, per plan.  Mechanical is included.</t>
  </si>
  <si>
    <t>6960940-CN</t>
  </si>
  <si>
    <t>714 S KING ST</t>
  </si>
  <si>
    <t>Initial tenant improvement to existing vacant restaurant space on ground floor (Bush Gardens Bar &amp; Restaurant), and occupy, per plans.</t>
  </si>
  <si>
    <t>6961539-CN</t>
  </si>
  <si>
    <t>1100 EASTLAKE AVE E</t>
  </si>
  <si>
    <t>Change use of third floor offices to research and development lab per land use code and occupy as lab and multi-purpose meeting room, per plans.  Project includes mechanical.</t>
  </si>
  <si>
    <t>6961629-CN</t>
  </si>
  <si>
    <t>Change use of fifth floor offices to research and development lab per land use code and occupy as lab, per plans.  Project includes mechanical.</t>
  </si>
  <si>
    <t>6965167-CN</t>
  </si>
  <si>
    <t>Construct initial tenant improvement to mixed use building, occupy per plan.</t>
  </si>
  <si>
    <t>6974308-CN</t>
  </si>
  <si>
    <t>600 UNIVERSITY ST</t>
  </si>
  <si>
    <t>Tenant improvements to existing court room at level 1 of existing office building, (One Union Square), occupy per plan.</t>
  </si>
  <si>
    <t>6982692-CN</t>
  </si>
  <si>
    <t>200 THOMAS ST</t>
  </si>
  <si>
    <t>Construct alterations and repairs to existing commercial building (Fisher Pavilion) at exterior perimeter at roof deck, stairs, and trench drain, per plan.</t>
  </si>
  <si>
    <t>6984425-CN</t>
  </si>
  <si>
    <t>633 YESLER WAY</t>
  </si>
  <si>
    <t>Change of Use of 11,500 square foot commercial space from office to medical services and tenant improvements for same, per land use code.  Construct tenant improvements for medical services [Seattle Clinical Research Center] at 3rd floor and 3rd floor mezzanine of existing commercial building, occupy per plan.</t>
  </si>
  <si>
    <t>6986423-CN</t>
  </si>
  <si>
    <t>1900 9TH AVE</t>
  </si>
  <si>
    <t>Construct tenant improvements to existing commercial building (Seattle Childrens research institute) at level 7, per plan.</t>
  </si>
  <si>
    <t>6989817-CN</t>
  </si>
  <si>
    <t>300 5TH AVE</t>
  </si>
  <si>
    <t>Construct tenant improvements for office building (GSA) at west portion of 7th floor of existing office building, occupy per plan.</t>
  </si>
  <si>
    <t>6899524-CN</t>
  </si>
  <si>
    <t>5201 GREEN LAKE WAY N</t>
  </si>
  <si>
    <t>Construct substantial alterations and repairs to a Seattle Parks facility and related site work, occupy per plan. Mechanical included this permit</t>
  </si>
  <si>
    <t>6942095-CN</t>
  </si>
  <si>
    <t>Construct tenant improvements to office &amp; research laboratory spaces at levels 10 &amp; 11 of existing mixed-use structure (Seattle Children's Research Institute), occupy per plan.  Mechanical included</t>
  </si>
  <si>
    <t>6953966-CN</t>
  </si>
  <si>
    <t>310 TERRY AVE N</t>
  </si>
  <si>
    <t>Construct alterations at basement and on levels 1 &amp; 2 of university (Northern University), occupy per plan.</t>
  </si>
  <si>
    <t>6992867-CN</t>
  </si>
  <si>
    <t>4827 S HENDERSON ST</t>
  </si>
  <si>
    <t>Allow a transitional encampment including associated supporting facilities, interim use for up to 42 Tiny Homes. Install and occupy factory constructed: (3) offices, (1) hygiene trailer, (1) security office in addition to the Tiny Homes. Construct alterations to shipping containers to combine and occupy for for use as public facilities. Construct site work, eco-block retaining wall and elevated access platforms, per plans.</t>
  </si>
  <si>
    <t>6789996-CN</t>
  </si>
  <si>
    <t>317 MARION ST</t>
  </si>
  <si>
    <t>Construct substantial alterations to existing multifamily building (Pacific Apartments) at the west wing, occupy per plan. Mechanical is included.</t>
  </si>
  <si>
    <t>6962792-CN</t>
  </si>
  <si>
    <t>87 VIRGINIA ST</t>
  </si>
  <si>
    <t>Construct alteration to existing mix-used building at unit 14, per plan.</t>
  </si>
  <si>
    <t>6970087-CN</t>
  </si>
  <si>
    <t>1028 LAKEVIEW BLVD E</t>
  </si>
  <si>
    <t>Construct alterations to multifamily building at exterior enclosure, per plan.</t>
  </si>
  <si>
    <t>6970676-CN</t>
  </si>
  <si>
    <t>510 MINOR AVE N</t>
  </si>
  <si>
    <t>Construct alterations to level 1 of existing apartment building (Kerner Scott affordable housing), per plan.</t>
  </si>
  <si>
    <t>6988227-CN</t>
  </si>
  <si>
    <t>2218 MINOR AVE E</t>
  </si>
  <si>
    <t>Fire Damage Repair to an existing apartment building at units 204, 304, 404, per plan.</t>
  </si>
  <si>
    <t>6781792-CN</t>
  </si>
  <si>
    <t>151 NE 103RD ST</t>
  </si>
  <si>
    <t>Establish use as apartment per land use code. Construct new Mixed Use building, occupy per plan.</t>
  </si>
  <si>
    <t>6800815-CN</t>
  </si>
  <si>
    <t>8333 12TH AVE NW</t>
  </si>
  <si>
    <t>Establish use as rowhouse and construct new townhouse structure, per plan.</t>
  </si>
  <si>
    <t>6801071-CN</t>
  </si>
  <si>
    <t>8341 12TH AVE NW</t>
  </si>
  <si>
    <t>Establish use as rowhouses and construct 4-unit townhouse, per plans.</t>
  </si>
  <si>
    <t>6808364-CN</t>
  </si>
  <si>
    <t>7324 M L KING JR WAY S</t>
  </si>
  <si>
    <t>Construct new multifamily building, occupy per plan. Mechanical Included.</t>
  </si>
  <si>
    <t>6818068-CN</t>
  </si>
  <si>
    <t>5015 RAVENNA AVE NE</t>
  </si>
  <si>
    <t>Establish use as townhouse and construct a multi-family building, occupy per plan.</t>
  </si>
  <si>
    <t>6828198-CN</t>
  </si>
  <si>
    <t>9225 14TH AVE NW</t>
  </si>
  <si>
    <t>Construct new townhouse Bldg A, per plan. [Establish use as townhouses with attached accessory dwelling units and construct 3 new townhouse structures and 2 new two-family dwellings with attached and surface parking, per plan. Review &amp; process for 5 records under 6828198-CN]</t>
  </si>
  <si>
    <t>6831120-CN</t>
  </si>
  <si>
    <t>5025 RAVENNA AVE NE</t>
  </si>
  <si>
    <t>6871502-CN</t>
  </si>
  <si>
    <t>9219 14TH AVE NW</t>
  </si>
  <si>
    <t>Construct new townhouse Bldg C, per plan. [Establish use as townhouses with attached accessory dwelling units and construct 3 new townhouse structures and 2 new two-family dwellings with attached and surface parking, per plan. Review &amp; process for 5 records under 6828198-CN]</t>
  </si>
  <si>
    <t>6871504-CN</t>
  </si>
  <si>
    <t>9221 14TH AVE NW</t>
  </si>
  <si>
    <t>Construct new townhouse Bldg D, per plan. [Establish use as townhouses with attached accessory dwelling units and construct 3 new townhouse structures and 2 new two-family dwellings with attached and surface parking, per plan. Review &amp; process for 5 records under 6828198-CN]</t>
  </si>
  <si>
    <t>6871505-CN</t>
  </si>
  <si>
    <t>9223 14TH AVE NW</t>
  </si>
  <si>
    <t>Construct new two-family dwelling Bldg E, per plan. [Establish use as townhouses with attached accessory dwelling units and construct 3 new townhouse structures and 2 new two-family dwellings with attached and surface parking, per plan. Review &amp; process for 5 records under 6828198-CN]</t>
  </si>
  <si>
    <t>6887131-CN</t>
  </si>
  <si>
    <t>546 S CLOVERDALE ST</t>
  </si>
  <si>
    <t>Construct south townhouse (Bldg 1), per plan. (Establish use as rowhouses and Construct two multifamily buildings, per plan / Review and process for two CN records under 6887131)</t>
  </si>
  <si>
    <t>6896148-CN</t>
  </si>
  <si>
    <t>2317 MINOR AVE E</t>
  </si>
  <si>
    <t>Construct New multifamily building with 8 units, occupy per plan. Mechanical included.</t>
  </si>
  <si>
    <t>6897530-CN</t>
  </si>
  <si>
    <t>1104 34TH AVE</t>
  </si>
  <si>
    <t>West live/work townhouses. [Construct live/work townhouse and townhouse buildings, per plan. Review and processing for (2) construction records under 6897530-CN.]</t>
  </si>
  <si>
    <t>6898710-CN</t>
  </si>
  <si>
    <t>728 BROADWAY E</t>
  </si>
  <si>
    <t>Establish use as townhouses (multifamily residential), per land use code. Construct multi-family building, occupy per plan.</t>
  </si>
  <si>
    <t>6904222-CN</t>
  </si>
  <si>
    <t>1108 34TH AVE</t>
  </si>
  <si>
    <t>Construct West Live/Work Structure, per plan. (Establish use as and construct (1) Live/Work structure and (1) Townhouse, per plan / Review and process for two CN records under 6904222)</t>
  </si>
  <si>
    <t>6904415-CN</t>
  </si>
  <si>
    <t>3400 E SPRING ST</t>
  </si>
  <si>
    <t>Establish use as live/work and townhouse, per land use code.  Construct as townhouse live/work units and townhouse dwelling, per plan.</t>
  </si>
  <si>
    <t>6916218-CN</t>
  </si>
  <si>
    <t>548 S CLOVERDALE ST</t>
  </si>
  <si>
    <t>Construct north townhouse (Bldg 2), per plan. (Establish use as rowhouses and Construct two multifamily buildings, per plan / Review and process for two CN records under 6887131)</t>
  </si>
  <si>
    <t>6948114-CN</t>
  </si>
  <si>
    <t>424 W NEWELL ST</t>
  </si>
  <si>
    <t>Establish use as single family residence with two attached accessory dwelling units, per land use code.  Construct as townhouse residences, per plan.</t>
  </si>
  <si>
    <t>6948806-CN</t>
  </si>
  <si>
    <t>4104 LEARY WAY NW</t>
  </si>
  <si>
    <t>Construct two-family dwelling (Establish use as single-family residence and duplex, &amp; construct (1) one-family dwelling and (1) two-family dwelling, per plan.  Review and process for (2) records under 6907731-CN)</t>
  </si>
  <si>
    <t>6952626-CN</t>
  </si>
  <si>
    <t>1412 ORANGE PL N</t>
  </si>
  <si>
    <t>Construct WEST Townhouse, this permit (Establish use as townhouses, per land use code).  Construct as West townhouse building and East two family dwelling, per plan; review and process for two records under 6952626-CN).</t>
  </si>
  <si>
    <t>6974833-CN</t>
  </si>
  <si>
    <t>1408 ORANGE PL N</t>
  </si>
  <si>
    <t>Construct East duplex, this permit (Establish use as townhouses, per land use plan.  Construct as West townhouse building and East two family dwelling, per plan; review and process for two records under 6952626-CN).</t>
  </si>
  <si>
    <t>6958595-CN</t>
  </si>
  <si>
    <t>5701 VASSAR AVE NE</t>
  </si>
  <si>
    <t>Substantial alterations for a single family dwelling, per plan.</t>
  </si>
  <si>
    <t>6964672-CN</t>
  </si>
  <si>
    <t>3243 NW 64TH ST</t>
  </si>
  <si>
    <t>Construct substantial alterations and second floor addition to existing single-family residence, per plan.</t>
  </si>
  <si>
    <t>6818582-CN</t>
  </si>
  <si>
    <t>1329 S DAWSON ST</t>
  </si>
  <si>
    <t>Establish land use as single family residence with an attached accessory dwelling unit (AADU) and a detached accessory dwelling unit (DADU). Construct a duplex and DADU, per plan.</t>
  </si>
  <si>
    <t>6916754-CN</t>
  </si>
  <si>
    <t>8845 9TH AVE NW</t>
  </si>
  <si>
    <t>Construct SFR with Attached and Detached Garages, per plan [Establish use as single family residence (SFR) and detached accessory dwelling unit (DADU), per land use code.  Construct as single family residences with accessory garage; review and process for two records under 6916754-CN].</t>
  </si>
  <si>
    <t>6926642-CN</t>
  </si>
  <si>
    <t>6025 47TH AVE S</t>
  </si>
  <si>
    <t>Establish use as single-family residence w/ attached accessory dwelling unit (AADU) per land use code, and construct (1) two-family dwelling, per plan</t>
  </si>
  <si>
    <t>6928679-CN</t>
  </si>
  <si>
    <t>8008 39TH AVE SW</t>
  </si>
  <si>
    <t>Construct north one-family dwelling, per plan. (Establish use as single family residence with detached accessory dwelling units per land use code.  Construct two new one- family dwellings, per plan. Review and processing for two records under 6928679)</t>
  </si>
  <si>
    <t>6932190-CN</t>
  </si>
  <si>
    <t>6847 54TH AVE NE</t>
  </si>
  <si>
    <t>Establish use as single family residence per Land Use Code.  Construct one-family dwelling, per plans.</t>
  </si>
  <si>
    <t>6941321-CN</t>
  </si>
  <si>
    <t>5626 48TH AVE SW</t>
  </si>
  <si>
    <t>Construct WEST single family dwelling, per plan. (Establish use as single family residence and detached accessory dwelling unit per land use code.  Construct as west and east single family dwelling; review and process for two records under 6941321-CN).</t>
  </si>
  <si>
    <t>6943222-CN</t>
  </si>
  <si>
    <t>721 NW 130TH ST</t>
  </si>
  <si>
    <t>Construct new two-family dwelling, per plan. (Establish use as single family residence with attached and detached accessory dwelling units per land use code.  Construct new one- and two-family dwellings, per plan. Review and processing for two records under 6943222)</t>
  </si>
  <si>
    <t>6950553-CN</t>
  </si>
  <si>
    <t>6738 38TH AVE SW</t>
  </si>
  <si>
    <t>Establish use as single family residence, per land use code.  Construct as single family dwelling with attached garage, per plan.</t>
  </si>
  <si>
    <t>6955824-CN</t>
  </si>
  <si>
    <t>4127 48TH AVE S</t>
  </si>
  <si>
    <t>Construct 2-family dwelling, per plans. (Establish use as single family residence with attached and detached accessory dwelling units per Land Use Code. Construct one 2-family dwelling and one 1-family dwelling.  Reviews and processing for two construction records under 6955824-CN)</t>
  </si>
  <si>
    <t>6960765-CN</t>
  </si>
  <si>
    <t>1829 41ST AVE E</t>
  </si>
  <si>
    <t>Establish use as single family residence with attached accessory dwelling unit per land use code. Construct new single-family residence on existing and new foundations, per plan.</t>
  </si>
  <si>
    <t>6961547-CN</t>
  </si>
  <si>
    <t>6029 2ND AVE NW</t>
  </si>
  <si>
    <t>Establish use as single family residence per land use code.  Construct new one family dwelling, existing foundation to remain, per plan.</t>
  </si>
  <si>
    <t>6968878-CN</t>
  </si>
  <si>
    <t>3437 12TH AVE W</t>
  </si>
  <si>
    <t>Establish use as single family residence with detached accessory dwelling unit per land use code. Construct south single family dwelling and detached accessory garage, per plan.  Construct two new one-family dwellings, per plan. Review and processing for two records under 6968878-CN.</t>
  </si>
  <si>
    <t>6970172-CN</t>
  </si>
  <si>
    <t>3934 CORLISS AVE N</t>
  </si>
  <si>
    <t>Construct new two family dwelling to the west, per plan.  (Establish use as single family residence with attached and detached accessory dwelling units per land use code. Construct new one and two family dwellings, per plan. Review and processing for two records under 6970172-CN).</t>
  </si>
  <si>
    <t>6977987-CN</t>
  </si>
  <si>
    <t>3639 34TH AVE W</t>
  </si>
  <si>
    <t>Construct new two-family dwelling, per plan. (Establish use as single family residence with attached and detached accessory dwelling units per land use code. Construct new one- and two-family dwellings, per plan. Review and processing for two records under 6977987-CN)</t>
  </si>
  <si>
    <t>6979499-CN</t>
  </si>
  <si>
    <t>8208 40TH AVE NE</t>
  </si>
  <si>
    <t>Establish use as single-family residence, per land use code.  Construct as one-family dwelling with attached garage, per plan.</t>
  </si>
  <si>
    <t>6900279-ME</t>
  </si>
  <si>
    <t>423 2ND AVE S</t>
  </si>
  <si>
    <t>TI project including mechanical and hydronic piping. ADDRESS IS 423 2ND AVE EXT S, NOT 423 AVE S</t>
  </si>
  <si>
    <t>6918744-ME</t>
  </si>
  <si>
    <t>601 AURORA AVE N</t>
  </si>
  <si>
    <t>Install all Mitsubishi equipment according to plan</t>
  </si>
  <si>
    <t>6969153-ME</t>
  </si>
  <si>
    <t>325 9TH AVE</t>
  </si>
  <si>
    <t>Replace two existing cooling towers, per plan.</t>
  </si>
  <si>
    <t>6975723-ME</t>
  </si>
  <si>
    <t>1330 N 90th ST</t>
  </si>
  <si>
    <t>Existing chillers have had warranty issues for a few years. They are being replaced at our cost.</t>
  </si>
  <si>
    <t>6982042-ME</t>
  </si>
  <si>
    <t>Installing 1 VRF system that will have cassettes, a ducted AHU, 2 DOAS units and 1 mini-split for the server room.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</si>
</sst>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FEF3F-4C42-4032-A894-96DC56A98D57}">
  <dimension ref="A1:H80"/>
  <sheetViews>
    <sheetView tabSelected="1" zoomScale="80" zoomScaleNormal="80" workbookViewId="0">
      <selection activeCell="F81" sqref="F81"/>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3.45312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2023</v>
      </c>
    </row>
    <row r="5" spans="1:8" x14ac:dyDescent="0.35">
      <c r="A5" s="1" t="s">
        <v>38</v>
      </c>
    </row>
    <row r="7" spans="1:8" ht="15.75" customHeight="1" x14ac:dyDescent="0.35">
      <c r="A7" s="4" t="s">
        <v>3</v>
      </c>
      <c r="B7" s="4" t="s">
        <v>4</v>
      </c>
      <c r="C7" s="4" t="s">
        <v>5</v>
      </c>
      <c r="D7" s="4" t="s">
        <v>6</v>
      </c>
      <c r="E7" s="4" t="s">
        <v>7</v>
      </c>
      <c r="F7" s="5" t="s">
        <v>8</v>
      </c>
      <c r="G7" s="5" t="s">
        <v>9</v>
      </c>
      <c r="H7" s="5" t="s">
        <v>10</v>
      </c>
    </row>
    <row r="8" spans="1:8" outlineLevel="2" x14ac:dyDescent="0.35">
      <c r="A8" s="7" t="s">
        <v>11</v>
      </c>
      <c r="B8" s="1" t="s">
        <v>39</v>
      </c>
      <c r="C8" t="s">
        <v>12</v>
      </c>
      <c r="D8" s="1" t="s">
        <v>40</v>
      </c>
      <c r="E8" t="s">
        <v>41</v>
      </c>
      <c r="F8" s="6">
        <v>1462000</v>
      </c>
      <c r="G8" s="6"/>
      <c r="H8" s="6"/>
    </row>
    <row r="9" spans="1:8" outlineLevel="1" x14ac:dyDescent="0.35">
      <c r="A9" s="1" t="s">
        <v>20</v>
      </c>
      <c r="B9" s="1"/>
      <c r="D9" s="1"/>
      <c r="F9" s="6">
        <f>SUBTOTAL(9,F8:F8)</f>
        <v>1462000</v>
      </c>
      <c r="G9" s="6">
        <f>SUBTOTAL(9,G8:G8)</f>
        <v>0</v>
      </c>
      <c r="H9" s="6">
        <f>SUBTOTAL(9,H8:H8)</f>
        <v>0</v>
      </c>
    </row>
    <row r="10" spans="1:8" outlineLevel="2" x14ac:dyDescent="0.35">
      <c r="A10" s="1" t="s">
        <v>13</v>
      </c>
      <c r="B10" s="1" t="s">
        <v>42</v>
      </c>
      <c r="C10" t="s">
        <v>14</v>
      </c>
      <c r="D10" s="1" t="s">
        <v>43</v>
      </c>
      <c r="E10" t="s">
        <v>44</v>
      </c>
      <c r="F10" s="6">
        <v>1750000</v>
      </c>
      <c r="G10" s="6">
        <v>0</v>
      </c>
      <c r="H10" s="6">
        <v>0</v>
      </c>
    </row>
    <row r="11" spans="1:8" outlineLevel="2" x14ac:dyDescent="0.35">
      <c r="A11" s="1" t="s">
        <v>13</v>
      </c>
      <c r="B11" s="1" t="s">
        <v>45</v>
      </c>
      <c r="C11" t="s">
        <v>14</v>
      </c>
      <c r="D11" s="1" t="s">
        <v>46</v>
      </c>
      <c r="E11" t="s">
        <v>47</v>
      </c>
      <c r="F11" s="6">
        <v>601353</v>
      </c>
      <c r="G11" s="6">
        <v>0</v>
      </c>
      <c r="H11" s="6">
        <v>0</v>
      </c>
    </row>
    <row r="12" spans="1:8" outlineLevel="2" x14ac:dyDescent="0.35">
      <c r="A12" s="1" t="s">
        <v>13</v>
      </c>
      <c r="B12" s="1" t="s">
        <v>48</v>
      </c>
      <c r="C12" t="s">
        <v>12</v>
      </c>
      <c r="D12" s="1" t="s">
        <v>49</v>
      </c>
      <c r="E12" t="s">
        <v>50</v>
      </c>
      <c r="F12" s="6">
        <v>20450000</v>
      </c>
      <c r="G12" s="6">
        <v>0</v>
      </c>
      <c r="H12" s="6">
        <v>0</v>
      </c>
    </row>
    <row r="13" spans="1:8" outlineLevel="2" x14ac:dyDescent="0.35">
      <c r="A13" s="1" t="s">
        <v>13</v>
      </c>
      <c r="B13" s="1" t="s">
        <v>51</v>
      </c>
      <c r="C13" t="s">
        <v>12</v>
      </c>
      <c r="D13" s="1" t="s">
        <v>37</v>
      </c>
      <c r="E13" t="s">
        <v>52</v>
      </c>
      <c r="F13" s="6">
        <v>12150000</v>
      </c>
      <c r="G13" s="6">
        <v>0</v>
      </c>
      <c r="H13" s="6">
        <v>0</v>
      </c>
    </row>
    <row r="14" spans="1:8" outlineLevel="2" x14ac:dyDescent="0.35">
      <c r="A14" s="1" t="s">
        <v>13</v>
      </c>
      <c r="B14" s="1" t="s">
        <v>53</v>
      </c>
      <c r="C14" t="s">
        <v>12</v>
      </c>
      <c r="D14" s="1" t="s">
        <v>35</v>
      </c>
      <c r="E14" t="s">
        <v>54</v>
      </c>
      <c r="F14" s="6">
        <v>12350707</v>
      </c>
      <c r="G14" s="6">
        <v>0</v>
      </c>
      <c r="H14" s="6">
        <v>0</v>
      </c>
    </row>
    <row r="15" spans="1:8" outlineLevel="2" x14ac:dyDescent="0.35">
      <c r="A15" s="1" t="s">
        <v>13</v>
      </c>
      <c r="B15" s="1" t="s">
        <v>55</v>
      </c>
      <c r="C15" t="s">
        <v>14</v>
      </c>
      <c r="D15" s="1" t="s">
        <v>56</v>
      </c>
      <c r="E15" t="s">
        <v>57</v>
      </c>
      <c r="F15" s="6">
        <v>1023000</v>
      </c>
      <c r="G15" s="6">
        <v>0</v>
      </c>
      <c r="H15" s="6">
        <v>0</v>
      </c>
    </row>
    <row r="16" spans="1:8" outlineLevel="2" x14ac:dyDescent="0.35">
      <c r="A16" s="1" t="s">
        <v>13</v>
      </c>
      <c r="B16" s="1" t="s">
        <v>58</v>
      </c>
      <c r="C16" t="s">
        <v>12</v>
      </c>
      <c r="D16" s="1" t="s">
        <v>59</v>
      </c>
      <c r="E16" t="s">
        <v>60</v>
      </c>
      <c r="F16" s="6">
        <v>686711</v>
      </c>
      <c r="G16" s="6">
        <v>0</v>
      </c>
      <c r="H16" s="6">
        <v>0</v>
      </c>
    </row>
    <row r="17" spans="1:8" outlineLevel="2" x14ac:dyDescent="0.35">
      <c r="A17" s="1" t="s">
        <v>13</v>
      </c>
      <c r="B17" s="1" t="s">
        <v>61</v>
      </c>
      <c r="C17" t="s">
        <v>12</v>
      </c>
      <c r="D17" s="1" t="s">
        <v>62</v>
      </c>
      <c r="E17" t="s">
        <v>63</v>
      </c>
      <c r="F17" s="6">
        <v>750000</v>
      </c>
      <c r="G17" s="6">
        <v>0</v>
      </c>
      <c r="H17" s="6">
        <v>0</v>
      </c>
    </row>
    <row r="18" spans="1:8" outlineLevel="2" x14ac:dyDescent="0.35">
      <c r="A18" s="1" t="s">
        <v>13</v>
      </c>
      <c r="B18" s="1" t="s">
        <v>64</v>
      </c>
      <c r="C18" t="s">
        <v>14</v>
      </c>
      <c r="D18" s="1" t="s">
        <v>65</v>
      </c>
      <c r="E18" t="s">
        <v>66</v>
      </c>
      <c r="F18" s="6">
        <v>750000</v>
      </c>
      <c r="G18" s="6">
        <v>0</v>
      </c>
      <c r="H18" s="6">
        <v>0</v>
      </c>
    </row>
    <row r="19" spans="1:8" outlineLevel="2" x14ac:dyDescent="0.35">
      <c r="A19" s="7" t="s">
        <v>13</v>
      </c>
      <c r="B19" s="1" t="s">
        <v>67</v>
      </c>
      <c r="C19" t="s">
        <v>12</v>
      </c>
      <c r="D19" s="1" t="s">
        <v>68</v>
      </c>
      <c r="E19" t="s">
        <v>69</v>
      </c>
      <c r="F19" s="6">
        <v>2326236</v>
      </c>
      <c r="G19" s="6">
        <v>0</v>
      </c>
      <c r="H19" s="6">
        <v>0</v>
      </c>
    </row>
    <row r="20" spans="1:8" outlineLevel="1" x14ac:dyDescent="0.35">
      <c r="A20" s="1" t="s">
        <v>21</v>
      </c>
      <c r="B20" s="1"/>
      <c r="D20" s="1"/>
      <c r="F20" s="6">
        <f>SUBTOTAL(9,F10:F19)</f>
        <v>52838007</v>
      </c>
      <c r="G20" s="6">
        <f>SUBTOTAL(9,G10:G19)</f>
        <v>0</v>
      </c>
      <c r="H20" s="6">
        <f>SUBTOTAL(9,H10:H19)</f>
        <v>0</v>
      </c>
    </row>
    <row r="21" spans="1:8" outlineLevel="2" x14ac:dyDescent="0.35">
      <c r="A21" s="1" t="s">
        <v>28</v>
      </c>
      <c r="B21" s="1" t="s">
        <v>70</v>
      </c>
      <c r="C21" t="s">
        <v>12</v>
      </c>
      <c r="D21" s="1" t="s">
        <v>71</v>
      </c>
      <c r="E21" t="s">
        <v>72</v>
      </c>
      <c r="F21" s="6">
        <v>1000000</v>
      </c>
      <c r="G21" s="6">
        <v>0</v>
      </c>
      <c r="H21" s="6">
        <v>0</v>
      </c>
    </row>
    <row r="22" spans="1:8" outlineLevel="2" x14ac:dyDescent="0.35">
      <c r="A22" s="1" t="s">
        <v>28</v>
      </c>
      <c r="B22" s="1" t="s">
        <v>73</v>
      </c>
      <c r="C22" t="s">
        <v>12</v>
      </c>
      <c r="D22" s="1" t="s">
        <v>65</v>
      </c>
      <c r="E22" t="s">
        <v>74</v>
      </c>
      <c r="F22" s="6">
        <v>4321226</v>
      </c>
      <c r="G22" s="6">
        <v>0</v>
      </c>
      <c r="H22" s="6">
        <v>0</v>
      </c>
    </row>
    <row r="23" spans="1:8" outlineLevel="2" x14ac:dyDescent="0.35">
      <c r="A23" s="7" t="s">
        <v>28</v>
      </c>
      <c r="B23" s="1" t="s">
        <v>75</v>
      </c>
      <c r="C23" t="s">
        <v>12</v>
      </c>
      <c r="D23" s="1" t="s">
        <v>76</v>
      </c>
      <c r="E23" t="s">
        <v>77</v>
      </c>
      <c r="F23" s="6">
        <v>3500000</v>
      </c>
      <c r="G23" s="6">
        <v>0</v>
      </c>
      <c r="H23" s="6">
        <v>0</v>
      </c>
    </row>
    <row r="24" spans="1:8" outlineLevel="1" x14ac:dyDescent="0.35">
      <c r="A24" s="7" t="s">
        <v>29</v>
      </c>
      <c r="B24" s="1"/>
      <c r="D24" s="1"/>
      <c r="F24" s="6">
        <f>SUBTOTAL(9,F21:F23)</f>
        <v>8821226</v>
      </c>
      <c r="G24" s="6">
        <f>SUBTOTAL(9,G21:G23)</f>
        <v>0</v>
      </c>
      <c r="H24" s="6">
        <f>SUBTOTAL(9,H21:H23)</f>
        <v>0</v>
      </c>
    </row>
    <row r="25" spans="1:8" outlineLevel="2" x14ac:dyDescent="0.35">
      <c r="A25" s="7" t="s">
        <v>33</v>
      </c>
      <c r="B25" s="1" t="s">
        <v>78</v>
      </c>
      <c r="C25" t="s">
        <v>14</v>
      </c>
      <c r="D25" s="1" t="s">
        <v>79</v>
      </c>
      <c r="E25" t="s">
        <v>80</v>
      </c>
      <c r="F25" s="6">
        <v>882000</v>
      </c>
      <c r="G25" s="6"/>
      <c r="H25" s="6"/>
    </row>
    <row r="26" spans="1:8" outlineLevel="1" x14ac:dyDescent="0.35">
      <c r="A26" s="1" t="s">
        <v>36</v>
      </c>
      <c r="B26" s="1"/>
      <c r="D26" s="1"/>
      <c r="F26" s="6">
        <f>SUBTOTAL(9,F25:F25)</f>
        <v>882000</v>
      </c>
      <c r="G26" s="6">
        <f>SUBTOTAL(9,G25:G25)</f>
        <v>0</v>
      </c>
      <c r="H26" s="6">
        <f>SUBTOTAL(9,H25:H25)</f>
        <v>0</v>
      </c>
    </row>
    <row r="27" spans="1:8" outlineLevel="2" x14ac:dyDescent="0.35">
      <c r="A27" s="1" t="s">
        <v>26</v>
      </c>
      <c r="B27" s="1" t="s">
        <v>81</v>
      </c>
      <c r="C27" t="s">
        <v>12</v>
      </c>
      <c r="D27" s="1" t="s">
        <v>82</v>
      </c>
      <c r="E27" t="s">
        <v>83</v>
      </c>
      <c r="F27" s="6">
        <v>18366000</v>
      </c>
      <c r="G27" s="6">
        <v>39</v>
      </c>
      <c r="H27" s="6">
        <v>50</v>
      </c>
    </row>
    <row r="28" spans="1:8" outlineLevel="2" x14ac:dyDescent="0.35">
      <c r="A28" s="1" t="s">
        <v>26</v>
      </c>
      <c r="B28" s="1" t="s">
        <v>84</v>
      </c>
      <c r="C28" t="s">
        <v>14</v>
      </c>
      <c r="D28" s="1" t="s">
        <v>85</v>
      </c>
      <c r="E28" t="s">
        <v>86</v>
      </c>
      <c r="F28" s="6">
        <v>960000</v>
      </c>
      <c r="G28" s="6">
        <v>0</v>
      </c>
      <c r="H28" s="6">
        <v>0</v>
      </c>
    </row>
    <row r="29" spans="1:8" outlineLevel="2" x14ac:dyDescent="0.35">
      <c r="A29" s="1" t="s">
        <v>26</v>
      </c>
      <c r="B29" s="1" t="s">
        <v>87</v>
      </c>
      <c r="C29" t="s">
        <v>14</v>
      </c>
      <c r="D29" s="1" t="s">
        <v>88</v>
      </c>
      <c r="E29" t="s">
        <v>89</v>
      </c>
      <c r="F29" s="6">
        <v>750000</v>
      </c>
      <c r="G29" s="6">
        <v>0</v>
      </c>
      <c r="H29" s="6">
        <v>0</v>
      </c>
    </row>
    <row r="30" spans="1:8" outlineLevel="2" x14ac:dyDescent="0.35">
      <c r="A30" s="1" t="s">
        <v>26</v>
      </c>
      <c r="B30" s="1" t="s">
        <v>90</v>
      </c>
      <c r="C30" t="s">
        <v>14</v>
      </c>
      <c r="D30" s="1" t="s">
        <v>91</v>
      </c>
      <c r="E30" t="s">
        <v>92</v>
      </c>
      <c r="F30" s="6">
        <v>500000</v>
      </c>
      <c r="G30" s="6">
        <v>0</v>
      </c>
      <c r="H30" s="6">
        <v>0</v>
      </c>
    </row>
    <row r="31" spans="1:8" outlineLevel="2" x14ac:dyDescent="0.35">
      <c r="A31" s="7" t="s">
        <v>26</v>
      </c>
      <c r="B31" s="1" t="s">
        <v>93</v>
      </c>
      <c r="C31" t="s">
        <v>14</v>
      </c>
      <c r="D31" s="1" t="s">
        <v>94</v>
      </c>
      <c r="E31" t="s">
        <v>95</v>
      </c>
      <c r="F31" s="6">
        <v>750000</v>
      </c>
      <c r="G31" s="6">
        <v>0</v>
      </c>
      <c r="H31" s="6">
        <v>0</v>
      </c>
    </row>
    <row r="32" spans="1:8" outlineLevel="1" x14ac:dyDescent="0.35">
      <c r="A32" s="1" t="s">
        <v>27</v>
      </c>
      <c r="B32" s="1"/>
      <c r="D32" s="1"/>
      <c r="F32" s="6">
        <f>SUBTOTAL(9,F27:F31)</f>
        <v>21326000</v>
      </c>
      <c r="G32" s="6">
        <f>SUBTOTAL(9,G27:G31)</f>
        <v>39</v>
      </c>
      <c r="H32" s="6">
        <f>SUBTOTAL(9,H27:H31)</f>
        <v>50</v>
      </c>
    </row>
    <row r="33" spans="1:8" outlineLevel="2" x14ac:dyDescent="0.35">
      <c r="A33" s="1" t="s">
        <v>16</v>
      </c>
      <c r="B33" s="1" t="s">
        <v>96</v>
      </c>
      <c r="C33" t="s">
        <v>12</v>
      </c>
      <c r="D33" s="1" t="s">
        <v>97</v>
      </c>
      <c r="E33" t="s">
        <v>98</v>
      </c>
      <c r="F33" s="6">
        <v>39443792</v>
      </c>
      <c r="G33" s="6">
        <v>235</v>
      </c>
      <c r="H33" s="6">
        <v>0</v>
      </c>
    </row>
    <row r="34" spans="1:8" outlineLevel="2" x14ac:dyDescent="0.35">
      <c r="A34" s="1" t="s">
        <v>16</v>
      </c>
      <c r="B34" s="1" t="s">
        <v>99</v>
      </c>
      <c r="C34" t="s">
        <v>12</v>
      </c>
      <c r="D34" s="1" t="s">
        <v>100</v>
      </c>
      <c r="E34" t="s">
        <v>101</v>
      </c>
      <c r="F34" s="6">
        <v>1239764</v>
      </c>
      <c r="G34" s="6">
        <v>8</v>
      </c>
      <c r="H34" s="6">
        <v>2</v>
      </c>
    </row>
    <row r="35" spans="1:8" outlineLevel="2" x14ac:dyDescent="0.35">
      <c r="A35" s="1" t="s">
        <v>16</v>
      </c>
      <c r="B35" s="1" t="s">
        <v>102</v>
      </c>
      <c r="C35" t="s">
        <v>12</v>
      </c>
      <c r="D35" s="1" t="s">
        <v>103</v>
      </c>
      <c r="E35" t="s">
        <v>104</v>
      </c>
      <c r="F35" s="6">
        <v>707014</v>
      </c>
      <c r="G35" s="6">
        <v>4</v>
      </c>
      <c r="H35" s="6">
        <v>0</v>
      </c>
    </row>
    <row r="36" spans="1:8" outlineLevel="2" x14ac:dyDescent="0.35">
      <c r="A36" s="1" t="s">
        <v>16</v>
      </c>
      <c r="B36" s="1" t="s">
        <v>105</v>
      </c>
      <c r="C36" t="s">
        <v>12</v>
      </c>
      <c r="D36" s="1" t="s">
        <v>106</v>
      </c>
      <c r="E36" t="s">
        <v>107</v>
      </c>
      <c r="F36" s="6">
        <v>24018158</v>
      </c>
      <c r="G36" s="6">
        <v>271</v>
      </c>
      <c r="H36" s="6">
        <v>0</v>
      </c>
    </row>
    <row r="37" spans="1:8" outlineLevel="2" x14ac:dyDescent="0.35">
      <c r="A37" s="1" t="s">
        <v>16</v>
      </c>
      <c r="B37" s="1" t="s">
        <v>108</v>
      </c>
      <c r="C37" t="s">
        <v>12</v>
      </c>
      <c r="D37" s="1" t="s">
        <v>109</v>
      </c>
      <c r="E37" t="s">
        <v>110</v>
      </c>
      <c r="F37" s="6">
        <v>1170765</v>
      </c>
      <c r="G37" s="6">
        <v>5</v>
      </c>
      <c r="H37" s="6">
        <v>0</v>
      </c>
    </row>
    <row r="38" spans="1:8" outlineLevel="2" x14ac:dyDescent="0.35">
      <c r="A38" s="1" t="s">
        <v>16</v>
      </c>
      <c r="B38" s="1" t="s">
        <v>111</v>
      </c>
      <c r="C38" t="s">
        <v>12</v>
      </c>
      <c r="D38" s="1" t="s">
        <v>112</v>
      </c>
      <c r="E38" t="s">
        <v>113</v>
      </c>
      <c r="F38" s="6">
        <v>832393</v>
      </c>
      <c r="G38" s="6">
        <v>4</v>
      </c>
      <c r="H38" s="6">
        <v>0</v>
      </c>
    </row>
    <row r="39" spans="1:8" outlineLevel="2" x14ac:dyDescent="0.35">
      <c r="A39" s="1" t="s">
        <v>16</v>
      </c>
      <c r="B39" s="1" t="s">
        <v>114</v>
      </c>
      <c r="C39" t="s">
        <v>12</v>
      </c>
      <c r="D39" s="1" t="s">
        <v>115</v>
      </c>
      <c r="E39" t="s">
        <v>34</v>
      </c>
      <c r="F39" s="6">
        <v>1160400</v>
      </c>
      <c r="G39" s="6">
        <v>5</v>
      </c>
      <c r="H39" s="6">
        <v>0</v>
      </c>
    </row>
    <row r="40" spans="1:8" outlineLevel="2" x14ac:dyDescent="0.35">
      <c r="A40" s="1" t="s">
        <v>16</v>
      </c>
      <c r="B40" s="1" t="s">
        <v>116</v>
      </c>
      <c r="C40" t="s">
        <v>15</v>
      </c>
      <c r="D40" s="1" t="s">
        <v>117</v>
      </c>
      <c r="E40" t="s">
        <v>118</v>
      </c>
      <c r="F40" s="6">
        <v>1078357</v>
      </c>
      <c r="G40" s="6">
        <v>5</v>
      </c>
      <c r="H40" s="6">
        <v>0</v>
      </c>
    </row>
    <row r="41" spans="1:8" outlineLevel="2" x14ac:dyDescent="0.35">
      <c r="A41" s="1" t="s">
        <v>16</v>
      </c>
      <c r="B41" s="1" t="s">
        <v>119</v>
      </c>
      <c r="C41" t="s">
        <v>15</v>
      </c>
      <c r="D41" s="1" t="s">
        <v>120</v>
      </c>
      <c r="E41" t="s">
        <v>121</v>
      </c>
      <c r="F41" s="6">
        <v>863616</v>
      </c>
      <c r="G41" s="6">
        <v>4</v>
      </c>
      <c r="H41" s="6">
        <v>0</v>
      </c>
    </row>
    <row r="42" spans="1:8" outlineLevel="2" x14ac:dyDescent="0.35">
      <c r="A42" s="1" t="s">
        <v>16</v>
      </c>
      <c r="B42" s="1" t="s">
        <v>122</v>
      </c>
      <c r="C42" t="s">
        <v>15</v>
      </c>
      <c r="D42" s="1" t="s">
        <v>123</v>
      </c>
      <c r="E42" t="s">
        <v>124</v>
      </c>
      <c r="F42" s="6">
        <v>649396</v>
      </c>
      <c r="G42" s="6">
        <v>2</v>
      </c>
      <c r="H42" s="6">
        <v>0</v>
      </c>
    </row>
    <row r="43" spans="1:8" outlineLevel="2" x14ac:dyDescent="0.35">
      <c r="A43" s="1" t="s">
        <v>16</v>
      </c>
      <c r="B43" s="1" t="s">
        <v>125</v>
      </c>
      <c r="C43" t="s">
        <v>12</v>
      </c>
      <c r="D43" s="1" t="s">
        <v>126</v>
      </c>
      <c r="E43" t="s">
        <v>127</v>
      </c>
      <c r="F43" s="6">
        <v>852217</v>
      </c>
      <c r="G43" s="6">
        <v>4</v>
      </c>
      <c r="H43" s="6">
        <v>0</v>
      </c>
    </row>
    <row r="44" spans="1:8" outlineLevel="2" x14ac:dyDescent="0.35">
      <c r="A44" s="1" t="s">
        <v>16</v>
      </c>
      <c r="B44" s="1" t="s">
        <v>128</v>
      </c>
      <c r="C44" t="s">
        <v>12</v>
      </c>
      <c r="D44" s="1" t="s">
        <v>129</v>
      </c>
      <c r="E44" t="s">
        <v>130</v>
      </c>
      <c r="F44" s="6">
        <v>607097</v>
      </c>
      <c r="G44" s="6">
        <v>10</v>
      </c>
      <c r="H44" s="6">
        <v>0</v>
      </c>
    </row>
    <row r="45" spans="1:8" outlineLevel="2" x14ac:dyDescent="0.35">
      <c r="A45" s="1" t="s">
        <v>16</v>
      </c>
      <c r="B45" s="1" t="s">
        <v>131</v>
      </c>
      <c r="C45" t="s">
        <v>12</v>
      </c>
      <c r="D45" s="1" t="s">
        <v>132</v>
      </c>
      <c r="E45" t="s">
        <v>133</v>
      </c>
      <c r="F45" s="6">
        <v>746648</v>
      </c>
      <c r="G45" s="6">
        <v>6</v>
      </c>
      <c r="H45" s="6">
        <v>0</v>
      </c>
    </row>
    <row r="46" spans="1:8" outlineLevel="2" x14ac:dyDescent="0.35">
      <c r="A46" s="1" t="s">
        <v>16</v>
      </c>
      <c r="B46" s="1" t="s">
        <v>134</v>
      </c>
      <c r="C46" t="s">
        <v>12</v>
      </c>
      <c r="D46" s="1" t="s">
        <v>135</v>
      </c>
      <c r="E46" t="s">
        <v>136</v>
      </c>
      <c r="F46" s="6">
        <v>1750000</v>
      </c>
      <c r="G46" s="6">
        <v>6</v>
      </c>
      <c r="H46" s="6">
        <v>0</v>
      </c>
    </row>
    <row r="47" spans="1:8" outlineLevel="2" x14ac:dyDescent="0.35">
      <c r="A47" s="1" t="s">
        <v>16</v>
      </c>
      <c r="B47" s="1" t="s">
        <v>137</v>
      </c>
      <c r="C47" t="s">
        <v>12</v>
      </c>
      <c r="D47" s="1" t="s">
        <v>138</v>
      </c>
      <c r="E47" t="s">
        <v>139</v>
      </c>
      <c r="F47" s="6">
        <v>750432</v>
      </c>
      <c r="G47" s="6">
        <v>3</v>
      </c>
      <c r="H47" s="6">
        <v>1</v>
      </c>
    </row>
    <row r="48" spans="1:8" outlineLevel="2" x14ac:dyDescent="0.35">
      <c r="A48" s="1" t="s">
        <v>16</v>
      </c>
      <c r="B48" s="1" t="s">
        <v>140</v>
      </c>
      <c r="C48" t="s">
        <v>12</v>
      </c>
      <c r="D48" s="1" t="s">
        <v>141</v>
      </c>
      <c r="E48" t="s">
        <v>142</v>
      </c>
      <c r="F48" s="6">
        <v>1413507</v>
      </c>
      <c r="G48" s="6">
        <v>6</v>
      </c>
      <c r="H48" s="6">
        <v>0</v>
      </c>
    </row>
    <row r="49" spans="1:8" outlineLevel="2" x14ac:dyDescent="0.35">
      <c r="A49" s="1" t="s">
        <v>16</v>
      </c>
      <c r="B49" s="1" t="s">
        <v>143</v>
      </c>
      <c r="C49" t="s">
        <v>15</v>
      </c>
      <c r="D49" s="1" t="s">
        <v>144</v>
      </c>
      <c r="E49" t="s">
        <v>145</v>
      </c>
      <c r="F49" s="6">
        <v>898678</v>
      </c>
      <c r="G49" s="6">
        <v>4</v>
      </c>
      <c r="H49" s="6">
        <v>0</v>
      </c>
    </row>
    <row r="50" spans="1:8" outlineLevel="2" x14ac:dyDescent="0.35">
      <c r="A50" s="1" t="s">
        <v>16</v>
      </c>
      <c r="B50" s="1" t="s">
        <v>146</v>
      </c>
      <c r="C50" t="s">
        <v>12</v>
      </c>
      <c r="D50" s="1" t="s">
        <v>147</v>
      </c>
      <c r="E50" t="s">
        <v>148</v>
      </c>
      <c r="F50" s="6">
        <v>817609</v>
      </c>
      <c r="G50" s="6">
        <v>3</v>
      </c>
      <c r="H50" s="6">
        <v>0</v>
      </c>
    </row>
    <row r="51" spans="1:8" outlineLevel="2" x14ac:dyDescent="0.35">
      <c r="A51" s="1" t="s">
        <v>16</v>
      </c>
      <c r="B51" s="1" t="s">
        <v>149</v>
      </c>
      <c r="C51" t="s">
        <v>15</v>
      </c>
      <c r="D51" s="1" t="s">
        <v>150</v>
      </c>
      <c r="E51" t="s">
        <v>151</v>
      </c>
      <c r="F51" s="6">
        <v>538461</v>
      </c>
      <c r="G51" s="6">
        <v>2</v>
      </c>
      <c r="H51" s="6">
        <v>0</v>
      </c>
    </row>
    <row r="52" spans="1:8" outlineLevel="2" x14ac:dyDescent="0.35">
      <c r="A52" s="1" t="s">
        <v>16</v>
      </c>
      <c r="B52" s="1" t="s">
        <v>152</v>
      </c>
      <c r="C52" t="s">
        <v>12</v>
      </c>
      <c r="D52" s="1" t="s">
        <v>153</v>
      </c>
      <c r="E52" t="s">
        <v>154</v>
      </c>
      <c r="F52" s="6">
        <v>889003</v>
      </c>
      <c r="G52" s="6">
        <v>3</v>
      </c>
      <c r="H52" s="6">
        <v>0</v>
      </c>
    </row>
    <row r="53" spans="1:8" outlineLevel="2" x14ac:dyDescent="0.35">
      <c r="A53" s="7" t="s">
        <v>16</v>
      </c>
      <c r="B53" s="1" t="s">
        <v>155</v>
      </c>
      <c r="C53" t="s">
        <v>15</v>
      </c>
      <c r="D53" s="1" t="s">
        <v>156</v>
      </c>
      <c r="E53" t="s">
        <v>157</v>
      </c>
      <c r="F53" s="6">
        <v>544784</v>
      </c>
      <c r="G53" s="6">
        <v>2</v>
      </c>
      <c r="H53" s="6">
        <v>0</v>
      </c>
    </row>
    <row r="54" spans="1:8" outlineLevel="1" x14ac:dyDescent="0.35">
      <c r="A54" s="1" t="s">
        <v>22</v>
      </c>
      <c r="B54" s="1"/>
      <c r="D54" s="1"/>
      <c r="F54" s="6">
        <f>SUBTOTAL(9,F33:F53)</f>
        <v>80972091</v>
      </c>
      <c r="G54" s="6">
        <f>SUBTOTAL(9,G33:G53)</f>
        <v>592</v>
      </c>
      <c r="H54" s="6">
        <f>SUBTOTAL(9,H33:H53)</f>
        <v>3</v>
      </c>
    </row>
    <row r="55" spans="1:8" outlineLevel="2" x14ac:dyDescent="0.35">
      <c r="A55" s="1" t="s">
        <v>30</v>
      </c>
      <c r="B55" s="1" t="s">
        <v>158</v>
      </c>
      <c r="C55" t="s">
        <v>14</v>
      </c>
      <c r="D55" s="1" t="s">
        <v>159</v>
      </c>
      <c r="E55" t="s">
        <v>160</v>
      </c>
      <c r="F55" s="6">
        <v>500000</v>
      </c>
      <c r="G55" s="6">
        <v>0</v>
      </c>
      <c r="H55" s="6">
        <v>0</v>
      </c>
    </row>
    <row r="56" spans="1:8" outlineLevel="2" x14ac:dyDescent="0.35">
      <c r="A56" s="7" t="s">
        <v>30</v>
      </c>
      <c r="B56" s="1" t="s">
        <v>161</v>
      </c>
      <c r="C56" t="s">
        <v>14</v>
      </c>
      <c r="D56" s="1" t="s">
        <v>162</v>
      </c>
      <c r="E56" t="s">
        <v>163</v>
      </c>
      <c r="F56" s="6">
        <v>542002</v>
      </c>
      <c r="G56" s="6">
        <v>0</v>
      </c>
      <c r="H56" s="6">
        <v>0</v>
      </c>
    </row>
    <row r="57" spans="1:8" outlineLevel="1" x14ac:dyDescent="0.35">
      <c r="A57" s="1" t="s">
        <v>32</v>
      </c>
      <c r="B57" s="1"/>
      <c r="D57" s="1"/>
      <c r="F57" s="6">
        <f>SUBTOTAL(9,F55:F56)</f>
        <v>1042002</v>
      </c>
      <c r="G57" s="6">
        <f>SUBTOTAL(9,G55:G56)</f>
        <v>0</v>
      </c>
      <c r="H57" s="6">
        <f>SUBTOTAL(9,H55:H56)</f>
        <v>0</v>
      </c>
    </row>
    <row r="58" spans="1:8" outlineLevel="2" x14ac:dyDescent="0.35">
      <c r="A58" s="1" t="s">
        <v>17</v>
      </c>
      <c r="B58" s="1" t="s">
        <v>164</v>
      </c>
      <c r="C58" t="s">
        <v>12</v>
      </c>
      <c r="D58" s="1" t="s">
        <v>165</v>
      </c>
      <c r="E58" t="s">
        <v>166</v>
      </c>
      <c r="F58" s="6">
        <v>686900</v>
      </c>
      <c r="G58" s="6">
        <v>3</v>
      </c>
      <c r="H58" s="6">
        <v>0</v>
      </c>
    </row>
    <row r="59" spans="1:8" outlineLevel="2" x14ac:dyDescent="0.35">
      <c r="A59" s="1" t="s">
        <v>17</v>
      </c>
      <c r="B59" s="1" t="s">
        <v>167</v>
      </c>
      <c r="C59" t="s">
        <v>12</v>
      </c>
      <c r="D59" s="1" t="s">
        <v>168</v>
      </c>
      <c r="E59" t="s">
        <v>169</v>
      </c>
      <c r="F59" s="6">
        <v>653000</v>
      </c>
      <c r="G59" s="6">
        <v>1</v>
      </c>
      <c r="H59" s="6">
        <v>0</v>
      </c>
    </row>
    <row r="60" spans="1:8" outlineLevel="2" x14ac:dyDescent="0.35">
      <c r="A60" s="1" t="s">
        <v>17</v>
      </c>
      <c r="B60" s="1" t="s">
        <v>170</v>
      </c>
      <c r="C60" t="s">
        <v>14</v>
      </c>
      <c r="D60" s="1" t="s">
        <v>171</v>
      </c>
      <c r="E60" t="s">
        <v>172</v>
      </c>
      <c r="F60" s="6">
        <v>577338</v>
      </c>
      <c r="G60" s="6">
        <v>2</v>
      </c>
      <c r="H60" s="6">
        <v>1</v>
      </c>
    </row>
    <row r="61" spans="1:8" outlineLevel="2" x14ac:dyDescent="0.35">
      <c r="A61" s="1" t="s">
        <v>17</v>
      </c>
      <c r="B61" s="1" t="s">
        <v>173</v>
      </c>
      <c r="C61" t="s">
        <v>12</v>
      </c>
      <c r="D61" s="1" t="s">
        <v>174</v>
      </c>
      <c r="E61" t="s">
        <v>175</v>
      </c>
      <c r="F61" s="6">
        <v>593617</v>
      </c>
      <c r="G61" s="6">
        <v>1</v>
      </c>
      <c r="H61" s="6">
        <v>0</v>
      </c>
    </row>
    <row r="62" spans="1:8" outlineLevel="2" x14ac:dyDescent="0.35">
      <c r="A62" s="1" t="s">
        <v>17</v>
      </c>
      <c r="B62" s="1" t="s">
        <v>176</v>
      </c>
      <c r="C62" t="s">
        <v>12</v>
      </c>
      <c r="D62" s="1" t="s">
        <v>177</v>
      </c>
      <c r="E62" t="s">
        <v>178</v>
      </c>
      <c r="F62" s="6">
        <v>724465</v>
      </c>
      <c r="G62" s="6">
        <v>1</v>
      </c>
      <c r="H62" s="6">
        <v>1</v>
      </c>
    </row>
    <row r="63" spans="1:8" outlineLevel="2" x14ac:dyDescent="0.35">
      <c r="A63" s="1" t="s">
        <v>17</v>
      </c>
      <c r="B63" s="1" t="s">
        <v>179</v>
      </c>
      <c r="C63" t="s">
        <v>12</v>
      </c>
      <c r="D63" s="1" t="s">
        <v>180</v>
      </c>
      <c r="E63" t="s">
        <v>181</v>
      </c>
      <c r="F63" s="6">
        <v>531500</v>
      </c>
      <c r="G63" s="6">
        <v>1</v>
      </c>
      <c r="H63" s="6">
        <v>0</v>
      </c>
    </row>
    <row r="64" spans="1:8" outlineLevel="2" x14ac:dyDescent="0.35">
      <c r="A64" s="1" t="s">
        <v>17</v>
      </c>
      <c r="B64" s="1" t="s">
        <v>182</v>
      </c>
      <c r="C64" t="s">
        <v>12</v>
      </c>
      <c r="D64" s="1" t="s">
        <v>183</v>
      </c>
      <c r="E64" t="s">
        <v>184</v>
      </c>
      <c r="F64" s="6">
        <v>841143</v>
      </c>
      <c r="G64" s="6">
        <v>2</v>
      </c>
      <c r="H64" s="6">
        <v>0</v>
      </c>
    </row>
    <row r="65" spans="1:8" outlineLevel="2" x14ac:dyDescent="0.35">
      <c r="A65" s="1" t="s">
        <v>17</v>
      </c>
      <c r="B65" s="1" t="s">
        <v>185</v>
      </c>
      <c r="C65" t="s">
        <v>14</v>
      </c>
      <c r="D65" s="1" t="s">
        <v>186</v>
      </c>
      <c r="E65" t="s">
        <v>187</v>
      </c>
      <c r="F65" s="6">
        <v>662851</v>
      </c>
      <c r="G65" s="6">
        <v>1</v>
      </c>
      <c r="H65" s="6">
        <v>0</v>
      </c>
    </row>
    <row r="66" spans="1:8" outlineLevel="2" x14ac:dyDescent="0.35">
      <c r="A66" s="1" t="s">
        <v>17</v>
      </c>
      <c r="B66" s="1" t="s">
        <v>188</v>
      </c>
      <c r="C66" t="s">
        <v>12</v>
      </c>
      <c r="D66" s="1" t="s">
        <v>189</v>
      </c>
      <c r="E66" t="s">
        <v>190</v>
      </c>
      <c r="F66" s="6">
        <v>618317</v>
      </c>
      <c r="G66" s="6">
        <v>2</v>
      </c>
      <c r="H66" s="6">
        <v>1</v>
      </c>
    </row>
    <row r="67" spans="1:8" outlineLevel="2" x14ac:dyDescent="0.35">
      <c r="A67" s="1" t="s">
        <v>17</v>
      </c>
      <c r="B67" s="1" t="s">
        <v>191</v>
      </c>
      <c r="C67" t="s">
        <v>14</v>
      </c>
      <c r="D67" s="1" t="s">
        <v>192</v>
      </c>
      <c r="E67" t="s">
        <v>193</v>
      </c>
      <c r="F67" s="6">
        <v>629452</v>
      </c>
      <c r="G67" s="6">
        <v>2</v>
      </c>
      <c r="H67" s="6">
        <v>0</v>
      </c>
    </row>
    <row r="68" spans="1:8" outlineLevel="2" x14ac:dyDescent="0.35">
      <c r="A68" s="1" t="s">
        <v>17</v>
      </c>
      <c r="B68" s="1" t="s">
        <v>194</v>
      </c>
      <c r="C68" t="s">
        <v>14</v>
      </c>
      <c r="D68" s="1" t="s">
        <v>195</v>
      </c>
      <c r="E68" t="s">
        <v>196</v>
      </c>
      <c r="F68" s="6">
        <v>527231</v>
      </c>
      <c r="G68" s="6">
        <v>0</v>
      </c>
      <c r="H68" s="6">
        <v>0</v>
      </c>
    </row>
    <row r="69" spans="1:8" outlineLevel="2" x14ac:dyDescent="0.35">
      <c r="A69" s="1" t="s">
        <v>17</v>
      </c>
      <c r="B69" s="1" t="s">
        <v>197</v>
      </c>
      <c r="C69" t="s">
        <v>12</v>
      </c>
      <c r="D69" s="1" t="s">
        <v>198</v>
      </c>
      <c r="E69" t="s">
        <v>199</v>
      </c>
      <c r="F69" s="6">
        <v>502345</v>
      </c>
      <c r="G69" s="6">
        <v>2</v>
      </c>
      <c r="H69" s="6">
        <v>0</v>
      </c>
    </row>
    <row r="70" spans="1:8" outlineLevel="2" x14ac:dyDescent="0.35">
      <c r="A70" s="1" t="s">
        <v>17</v>
      </c>
      <c r="B70" s="1" t="s">
        <v>200</v>
      </c>
      <c r="C70" t="s">
        <v>12</v>
      </c>
      <c r="D70" s="1" t="s">
        <v>201</v>
      </c>
      <c r="E70" t="s">
        <v>202</v>
      </c>
      <c r="F70" s="6">
        <v>513200</v>
      </c>
      <c r="G70" s="6">
        <v>2</v>
      </c>
      <c r="H70" s="6">
        <v>0</v>
      </c>
    </row>
    <row r="71" spans="1:8" outlineLevel="2" x14ac:dyDescent="0.35">
      <c r="A71" s="1" t="s">
        <v>17</v>
      </c>
      <c r="B71" s="1" t="s">
        <v>203</v>
      </c>
      <c r="C71" t="s">
        <v>12</v>
      </c>
      <c r="D71" s="1" t="s">
        <v>204</v>
      </c>
      <c r="E71" t="s">
        <v>205</v>
      </c>
      <c r="F71" s="6">
        <v>599513</v>
      </c>
      <c r="G71" s="6">
        <v>3</v>
      </c>
      <c r="H71" s="6">
        <v>0</v>
      </c>
    </row>
    <row r="72" spans="1:8" outlineLevel="2" x14ac:dyDescent="0.35">
      <c r="A72" s="7" t="s">
        <v>17</v>
      </c>
      <c r="B72" s="1" t="s">
        <v>206</v>
      </c>
      <c r="C72" t="s">
        <v>14</v>
      </c>
      <c r="D72" s="1" t="s">
        <v>207</v>
      </c>
      <c r="E72" t="s">
        <v>208</v>
      </c>
      <c r="F72" s="6">
        <v>607184</v>
      </c>
      <c r="G72" s="6">
        <v>1</v>
      </c>
      <c r="H72" s="6">
        <v>0</v>
      </c>
    </row>
    <row r="73" spans="1:8" outlineLevel="1" x14ac:dyDescent="0.35">
      <c r="A73" s="1" t="s">
        <v>23</v>
      </c>
      <c r="B73" s="1"/>
      <c r="D73" s="1"/>
      <c r="F73" s="6">
        <f>SUBTOTAL(9,F58:F72)</f>
        <v>9268056</v>
      </c>
      <c r="G73" s="6">
        <f>SUBTOTAL(9,G58:G72)</f>
        <v>24</v>
      </c>
      <c r="H73" s="6">
        <f>SUBTOTAL(9,H58:H72)</f>
        <v>3</v>
      </c>
    </row>
    <row r="74" spans="1:8" outlineLevel="2" x14ac:dyDescent="0.35">
      <c r="A74" s="1" t="s">
        <v>18</v>
      </c>
      <c r="B74" s="1" t="s">
        <v>209</v>
      </c>
      <c r="C74" t="s">
        <v>12</v>
      </c>
      <c r="D74" s="1" t="s">
        <v>210</v>
      </c>
      <c r="E74" t="s">
        <v>211</v>
      </c>
      <c r="F74" s="6">
        <v>1468902</v>
      </c>
      <c r="G74" s="6"/>
      <c r="H74" s="6"/>
    </row>
    <row r="75" spans="1:8" outlineLevel="2" x14ac:dyDescent="0.35">
      <c r="A75" s="1" t="s">
        <v>18</v>
      </c>
      <c r="B75" s="1" t="s">
        <v>212</v>
      </c>
      <c r="C75" t="s">
        <v>12</v>
      </c>
      <c r="D75" s="1" t="s">
        <v>213</v>
      </c>
      <c r="E75" t="s">
        <v>214</v>
      </c>
      <c r="F75" s="6">
        <v>1400000</v>
      </c>
      <c r="G75" s="6"/>
      <c r="H75" s="6"/>
    </row>
    <row r="76" spans="1:8" outlineLevel="2" x14ac:dyDescent="0.35">
      <c r="A76" s="1" t="s">
        <v>18</v>
      </c>
      <c r="B76" s="1" t="s">
        <v>215</v>
      </c>
      <c r="C76" t="s">
        <v>12</v>
      </c>
      <c r="D76" s="1" t="s">
        <v>216</v>
      </c>
      <c r="E76" t="s">
        <v>217</v>
      </c>
      <c r="F76" s="6">
        <v>600000</v>
      </c>
      <c r="G76" s="6"/>
      <c r="H76" s="6"/>
    </row>
    <row r="77" spans="1:8" outlineLevel="2" x14ac:dyDescent="0.35">
      <c r="A77" s="1" t="s">
        <v>18</v>
      </c>
      <c r="B77" s="1" t="s">
        <v>218</v>
      </c>
      <c r="C77" t="s">
        <v>19</v>
      </c>
      <c r="D77" s="1" t="s">
        <v>219</v>
      </c>
      <c r="E77" t="s">
        <v>220</v>
      </c>
      <c r="F77" s="6">
        <v>500000</v>
      </c>
      <c r="G77" s="6"/>
      <c r="H77" s="6"/>
    </row>
    <row r="78" spans="1:8" outlineLevel="2" x14ac:dyDescent="0.35">
      <c r="A78" s="7" t="s">
        <v>18</v>
      </c>
      <c r="B78" s="1" t="s">
        <v>221</v>
      </c>
      <c r="C78" t="s">
        <v>12</v>
      </c>
      <c r="D78" s="1" t="s">
        <v>31</v>
      </c>
      <c r="E78" t="s">
        <v>222</v>
      </c>
      <c r="F78" s="6">
        <v>2000000</v>
      </c>
      <c r="G78" s="6"/>
      <c r="H78" s="6"/>
    </row>
    <row r="79" spans="1:8" outlineLevel="1" x14ac:dyDescent="0.35">
      <c r="A79" s="1" t="s">
        <v>24</v>
      </c>
      <c r="B79" s="1"/>
      <c r="D79" s="1"/>
      <c r="F79" s="6">
        <f>SUBTOTAL(9,F74:F78)</f>
        <v>5968902</v>
      </c>
      <c r="G79" s="6">
        <f>SUBTOTAL(9,G74:G78)</f>
        <v>0</v>
      </c>
      <c r="H79" s="6">
        <f>SUBTOTAL(9,H74:H78)</f>
        <v>0</v>
      </c>
    </row>
    <row r="80" spans="1:8" x14ac:dyDescent="0.35">
      <c r="A80" s="1" t="s">
        <v>25</v>
      </c>
      <c r="B80" s="1"/>
      <c r="D80" s="1"/>
      <c r="F80" s="6">
        <f>SUBTOTAL(9,F8:F78)</f>
        <v>182580284</v>
      </c>
      <c r="G80" s="6">
        <f>SUBTOTAL(9,G8:G78)</f>
        <v>655</v>
      </c>
      <c r="H80" s="6">
        <f>SUBTOTAL(9,H8:H78)</f>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December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December 2023</dc:title>
  <dc:creator>Domansky, Scott</dc:creator>
  <cp:lastModifiedBy>Callison, Moon</cp:lastModifiedBy>
  <dcterms:created xsi:type="dcterms:W3CDTF">2018-12-03T22:59:04Z</dcterms:created>
  <dcterms:modified xsi:type="dcterms:W3CDTF">2024-02-20T19:29:03Z</dcterms:modified>
</cp:coreProperties>
</file>