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attlegov-my.sharepoint.com/personal/moon_callison_seattle_gov/Documents/Desktop/"/>
    </mc:Choice>
  </mc:AlternateContent>
  <xr:revisionPtr revIDLastSave="4" documentId="8_{FAE6E37C-2482-442E-B308-584CA7DC7CF5}" xr6:coauthVersionLast="47" xr6:coauthVersionMax="47" xr10:uidLastSave="{FC9844D4-C826-40D6-BA8E-BEE3C95FD675}"/>
  <bookViews>
    <workbookView xWindow="14303" yWindow="-98" windowWidth="28995" windowHeight="15796" xr2:uid="{40CC2984-8280-4163-A0DF-FF9864B89EEE}"/>
  </bookViews>
  <sheets>
    <sheet name="July 500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5" i="1" l="1"/>
  <c r="G75" i="1"/>
  <c r="F75" i="1"/>
  <c r="H71" i="1"/>
  <c r="G71" i="1"/>
  <c r="F71" i="1"/>
  <c r="H69" i="1"/>
  <c r="G69" i="1"/>
  <c r="F69" i="1"/>
  <c r="H39" i="1"/>
  <c r="G39" i="1"/>
  <c r="F39" i="1"/>
  <c r="H37" i="1"/>
  <c r="G37" i="1"/>
  <c r="F37" i="1"/>
  <c r="H28" i="1"/>
  <c r="G28" i="1"/>
  <c r="F28" i="1"/>
  <c r="H22" i="1"/>
  <c r="G22" i="1"/>
  <c r="F22" i="1"/>
  <c r="H20" i="1"/>
  <c r="G20" i="1"/>
  <c r="F20" i="1"/>
  <c r="H17" i="1"/>
  <c r="G17" i="1"/>
  <c r="F17" i="1"/>
  <c r="H11" i="1"/>
  <c r="G11" i="1"/>
  <c r="G76" i="1" s="1"/>
  <c r="F11" i="1"/>
  <c r="H76" i="1" l="1"/>
  <c r="F76" i="1"/>
</calcChain>
</file>

<file path=xl/sharedStrings.xml><?xml version="1.0" encoding="utf-8"?>
<sst xmlns="http://schemas.openxmlformats.org/spreadsheetml/2006/main" count="313" uniqueCount="208">
  <si>
    <t>CITY OF SEATTLE</t>
  </si>
  <si>
    <t>SEATTLE DEPARTMENT OF CONSTRUCTION AND INSPECTIONS</t>
  </si>
  <si>
    <t>ISSUED BUILDING DEVELOPMENT PERMITS</t>
  </si>
  <si>
    <t>Permit Type</t>
  </si>
  <si>
    <t>Permit Number</t>
  </si>
  <si>
    <t>Review Type</t>
  </si>
  <si>
    <t>Project Address</t>
  </si>
  <si>
    <t>Project Description</t>
  </si>
  <si>
    <t>Issue Value</t>
  </si>
  <si>
    <t>Units Added</t>
  </si>
  <si>
    <t>Units Removed</t>
  </si>
  <si>
    <t>Blanket Tenant Improvement Permit</t>
  </si>
  <si>
    <t>Full C</t>
  </si>
  <si>
    <t>Construction Permit-Commercial-Add/Alt</t>
  </si>
  <si>
    <t>Full +</t>
  </si>
  <si>
    <t>Dependent Building</t>
  </si>
  <si>
    <t>Construction Permit-Multifamily-New</t>
  </si>
  <si>
    <t>Construction Permit-Single Family/Duplex-New</t>
  </si>
  <si>
    <t>Mechanical Permit</t>
  </si>
  <si>
    <t>Field</t>
  </si>
  <si>
    <t>Blanket Tenant Improvement Permit Total</t>
  </si>
  <si>
    <t>Construction Permit-Commercial-Add/Alt Total</t>
  </si>
  <si>
    <t>Construction Permit-Multifamily-New Total</t>
  </si>
  <si>
    <t>Construction Permit-Single Family/Duplex-New Total</t>
  </si>
  <si>
    <t>Mechanical Permit Total</t>
  </si>
  <si>
    <t>Grand Total</t>
  </si>
  <si>
    <t>Construction Permit-Institutional-Add/Alt</t>
  </si>
  <si>
    <t>Construction Permit-Institutional-Add/Alt Total</t>
  </si>
  <si>
    <t>Construction Permit-Commercial-New</t>
  </si>
  <si>
    <t>Construction Permit-Commercial-New Total</t>
  </si>
  <si>
    <t>Construction Permit-Single Family/Duplex-Add/Alt</t>
  </si>
  <si>
    <t>Construction Permit-Single Family/Duplex-Add/Alt Total</t>
  </si>
  <si>
    <t>700 DEXTER AVE N</t>
  </si>
  <si>
    <t>701 5TH AVE</t>
  </si>
  <si>
    <t>8530 15TH AVE NW</t>
  </si>
  <si>
    <t>Construction Permit-Multifamily-Add/Alt</t>
  </si>
  <si>
    <t>1224 12TH AVE S</t>
  </si>
  <si>
    <t>Establish use as and construct new single family residence, per plan.</t>
  </si>
  <si>
    <t>Construction Permit-Multifamily-Add/Alt Total</t>
  </si>
  <si>
    <t>July</t>
  </si>
  <si>
    <t>6897611-BK</t>
  </si>
  <si>
    <t>401 UNION ST</t>
  </si>
  <si>
    <t>Blanket permit tenant improvements to office space for Orrick Seattle on the 33rd floor, per plans.</t>
  </si>
  <si>
    <t>6901092-BK</t>
  </si>
  <si>
    <t>900 4TH AVE</t>
  </si>
  <si>
    <t>Construct blanket permit tenant improvements for PitchBook on Floor 17 of existing commercial building, per plan.</t>
  </si>
  <si>
    <t>6904951-BK</t>
  </si>
  <si>
    <t>Construct blanket permit tenant improvements for King County Prosecuting Attorney on Floors 5 and 6 of existing commercial building, per plan.</t>
  </si>
  <si>
    <t>6740207-CN</t>
  </si>
  <si>
    <t>222 5TH AVE N</t>
  </si>
  <si>
    <t>Shoring and Excavation for an office/retail building, per plan.</t>
  </si>
  <si>
    <t>6829242-CN</t>
  </si>
  <si>
    <t>Tenant improvements to existing grocery store, per plans.  Project includes mechanical work.</t>
  </si>
  <si>
    <t>6858938-CN</t>
  </si>
  <si>
    <t>Construct initial tenant improvements for research laboratory and offices at the south tower 6th floor level of mixed-use commercial building, occupy per plan.</t>
  </si>
  <si>
    <t>6869209-CN</t>
  </si>
  <si>
    <t>401 NE NORTHGATE WAY</t>
  </si>
  <si>
    <t>Change use from eating and drinking to sales and service and Construct alterations for ground level retail tenant [XFINITY] in commercial building on shopping center campus [NORTHGATE], occupy per plan. Mechanical included. [Existing restaurant tenant space to be divided into (2) tenant spaces as part of this permit.]</t>
  </si>
  <si>
    <t>6893076-CN</t>
  </si>
  <si>
    <t>1201 2nd AVE</t>
  </si>
  <si>
    <t>Construct tenant improvements to office space at level 12 of existing commercial structure, occupy per plan</t>
  </si>
  <si>
    <t>6648305-CN</t>
  </si>
  <si>
    <t>117 YALE AVE N</t>
  </si>
  <si>
    <t>Establish use as Hotel and construct new 11-story Mixed Use building and occupy, per plan.  Mechanical work included in this permit.</t>
  </si>
  <si>
    <t>6736379-CN</t>
  </si>
  <si>
    <t>4536 BROOKLYN AVE NE</t>
  </si>
  <si>
    <t>Shoring and Excavation for construction of office and retail building with below grade parking, per plan</t>
  </si>
  <si>
    <t>6850330-CN</t>
  </si>
  <si>
    <t>10330 MERIDIAN AVE N</t>
  </si>
  <si>
    <t>Construct alterations and tenant improvements to level 2 of existing UWMC NW Outpatient Clinic, per plan.</t>
  </si>
  <si>
    <t>6779852-CN</t>
  </si>
  <si>
    <t>2730 EASTLAKE AVE E</t>
  </si>
  <si>
    <t>Shoring and excavation for mixed-use apartment building, per plan.</t>
  </si>
  <si>
    <t>6781846-CN</t>
  </si>
  <si>
    <t>225 BROADWAY</t>
  </si>
  <si>
    <t>Shoring and excavation for multi-family building with below-grade parking, per plan.</t>
  </si>
  <si>
    <t>6801783-CN</t>
  </si>
  <si>
    <t>Construct shoring &amp; excavation for multi-family structure, per plan</t>
  </si>
  <si>
    <t>6898413-CN</t>
  </si>
  <si>
    <t>914 E JEFFERSON ST</t>
  </si>
  <si>
    <t>Construct alterations to existing multifamily building envelope, per plan.</t>
  </si>
  <si>
    <t>6906403-CN</t>
  </si>
  <si>
    <t>101 N 46TH ST</t>
  </si>
  <si>
    <t>Construct non-structural interior alterations in 26 units of existing apartment building, subject to field inspection (STFI)</t>
  </si>
  <si>
    <t>6666120-CN</t>
  </si>
  <si>
    <t>3312 30TH AVE SW</t>
  </si>
  <si>
    <t>Construct new townhouses to the West (bldg. W1), per plan. (Establish use as rowhouse and construct 2 new townhouse structures, per plan. Review &amp; process for 2 AP's under #6629234)</t>
  </si>
  <si>
    <t>6731112-CN</t>
  </si>
  <si>
    <t>123 BELLEVUE AVE E</t>
  </si>
  <si>
    <t>Construct new multifamily building, occupy per plan.</t>
  </si>
  <si>
    <t>6629234-CN</t>
  </si>
  <si>
    <t>3315 HARBOR AVE SW</t>
  </si>
  <si>
    <t>Construct new townhouses to the East (bldg. W2), per plan. (Establish use as rowhouse and construct 2 new townhouse structures, per plan.  Review &amp; process for 2 AP's under #6629234).</t>
  </si>
  <si>
    <t>6794169-CN</t>
  </si>
  <si>
    <t>929 N 92ND ST</t>
  </si>
  <si>
    <t>Construct South townhouse (BLD3), per plan. (Establish use as and construct 1 new townhouse structure, 1 new duplex, and 1 new single family residence with surface parking, per plan.  Review &amp; process for 3 records under 6794169-CN).</t>
  </si>
  <si>
    <t>6797778-CN</t>
  </si>
  <si>
    <t>14315 LAKE CITY WAY NE</t>
  </si>
  <si>
    <t>Establish use as apartment and construct a residential building, occupy per plan.</t>
  </si>
  <si>
    <t>6812267-CN</t>
  </si>
  <si>
    <t>1730 N 41ST ST</t>
  </si>
  <si>
    <t>Establish use as rowhouses and construct 6-unit townhouse, per plan.</t>
  </si>
  <si>
    <t>6815659-CN</t>
  </si>
  <si>
    <t>931 N 92ND ST</t>
  </si>
  <si>
    <t>Construct NE duplex (BLD2), per plan. (Establish use as and construct 1 new townhouse structure, 1 new duplex, and 1 new single family residence with surface parking, per plan. Review &amp; process for 3 records under 6794169-CN).</t>
  </si>
  <si>
    <t>6825976-CN</t>
  </si>
  <si>
    <t>2912 BEACON AVE S</t>
  </si>
  <si>
    <t>Construct mixed-use apartment building, occupy per plan.</t>
  </si>
  <si>
    <t>6871623-CN</t>
  </si>
  <si>
    <t>4815 NE 44TH ST</t>
  </si>
  <si>
    <t>Establish use and construct new single family residence on existing foundation, per plan.</t>
  </si>
  <si>
    <t>6761539-CN</t>
  </si>
  <si>
    <t>11356 23RD AVE NE</t>
  </si>
  <si>
    <t>Establish use as and construct a single family residence, per plan</t>
  </si>
  <si>
    <t>6834502-CN</t>
  </si>
  <si>
    <t>5934 24TH AVE S</t>
  </si>
  <si>
    <t>Establish use as single family residence with one attached and one detached accessory dwelling units and construct one-family and two-family dwellings, per plans.</t>
  </si>
  <si>
    <t>6835425-CN</t>
  </si>
  <si>
    <t>3012 NW 63RD ST</t>
  </si>
  <si>
    <t>6835620-CN</t>
  </si>
  <si>
    <t>2427 NW 64TH ST</t>
  </si>
  <si>
    <t>Establish use as townhouse and construct two-family dwelling, per plan.</t>
  </si>
  <si>
    <t>6840615-CN</t>
  </si>
  <si>
    <t>1202 N 47TH ST</t>
  </si>
  <si>
    <t>Construct south bldg. per plans (Establish use as townhouse and construct (2) two-family dwellings per plans.  Review and processing for two -CN's under 6840615)</t>
  </si>
  <si>
    <t>6699400-CN</t>
  </si>
  <si>
    <t>4230 S BRIGHTON ST</t>
  </si>
  <si>
    <t>Construct two single family residences and two DADU's, per plan.</t>
  </si>
  <si>
    <t>6709063-CN</t>
  </si>
  <si>
    <t>1207 NW CULBERTSON DR</t>
  </si>
  <si>
    <t>Establish use as and construct single-family residence, per plan.</t>
  </si>
  <si>
    <t>6741271-CN</t>
  </si>
  <si>
    <t>11315 LAKESIDE AVE NE</t>
  </si>
  <si>
    <t>Establish use as and construct single-family residence with attached accessory dwelling unit (AADU), per plan.</t>
  </si>
  <si>
    <t>6777811-CN</t>
  </si>
  <si>
    <t>2540 39TH AVE E</t>
  </si>
  <si>
    <t>Establish use as and construct single-family residence w/ attached accessory dwelling unit (AADU), per plan.</t>
  </si>
  <si>
    <t>6803770-CN</t>
  </si>
  <si>
    <t>5403 42ND AVE W</t>
  </si>
  <si>
    <t>Establish use as and construct new single family residence, existing foundation to remain, per plan.</t>
  </si>
  <si>
    <t>6830838-CN</t>
  </si>
  <si>
    <t>8655 39TH AVE S</t>
  </si>
  <si>
    <t>Establish use as single family dwelling and construct residence, with both attached and detached accessory dwelling units (AADU and DADU), per plan.</t>
  </si>
  <si>
    <t>6834526-CN</t>
  </si>
  <si>
    <t>6536 25TH AVE NE</t>
  </si>
  <si>
    <t>Establish use single family residence with one Attached Accessory Dwelling Unit and construct one 2-family dwelling, per plans.</t>
  </si>
  <si>
    <t>6835909-CN</t>
  </si>
  <si>
    <t>3019 W JAMESON ST</t>
  </si>
  <si>
    <t>Establish use as and construct new single family residence with attached accessory dwelling unit (AADU), per plan.</t>
  </si>
  <si>
    <t>6839969-CN</t>
  </si>
  <si>
    <t>450 25TH AVE E</t>
  </si>
  <si>
    <t>Establish use as and construct a townhouse style single family residence with two attached accessory dwelling units, per plan.</t>
  </si>
  <si>
    <t>6845516-CN</t>
  </si>
  <si>
    <t>217 NW 52ND ST</t>
  </si>
  <si>
    <t>Establish use as &amp; construct single-family residence on portion of existing foundation, per plan</t>
  </si>
  <si>
    <t>6847550-CN</t>
  </si>
  <si>
    <t>8044 16TH AVE NW</t>
  </si>
  <si>
    <t>Construct East townhouse, per plan. (Establish use as rowhouse and townhouse and construct duplex and townhouse per plan. Reviews and processing for 2 C/N's under 6817682-CN).</t>
  </si>
  <si>
    <t>6850191-CN</t>
  </si>
  <si>
    <t>12515 3RD AVE NE</t>
  </si>
  <si>
    <t>Construct East two-family dwelling. [Establish use as single-family residence with attached accessory dwelling unit [AADU] and detached accessory dwelling unit [DADU] and Construct two- and one-family dwellings, per plan. Review and processing as (2) construction records under 6850191-CN.]</t>
  </si>
  <si>
    <t>6856803-CN</t>
  </si>
  <si>
    <t>4440 33RD AVE S</t>
  </si>
  <si>
    <t>Establish use and construct single family residence with two (2) attached accessory dwelling units (AADU's) and construct as residential townhouse, per plan.</t>
  </si>
  <si>
    <t>6857315-CN</t>
  </si>
  <si>
    <t>2241 NW 60TH ST</t>
  </si>
  <si>
    <t>Construct north single family residence with AADU, per plan (Establish use for 3 single family residence with attached accessory dwelling units and construct 3 two family dwellings, per plan. Reviews and processing for three -CN's under 6857315-CN.)</t>
  </si>
  <si>
    <t>6858539-CN</t>
  </si>
  <si>
    <t>3201 37TH PL S</t>
  </si>
  <si>
    <t>Establish use as and construct a single-family residence with two Attached Accessory Dwelling Units and construct a townhouse structure, per plan. .</t>
  </si>
  <si>
    <t>6858879-CN</t>
  </si>
  <si>
    <t>3207 37TH PL S</t>
  </si>
  <si>
    <t>Establish use as single-family residence (w/ (2) attached accessory dwelling units (AADU'S)), and construct townhouse structure, per plan</t>
  </si>
  <si>
    <t>6864349-CN</t>
  </si>
  <si>
    <t>536 N 84TH ST</t>
  </si>
  <si>
    <t>Establish use as single family residence with two attached accessory dwelling units (AADUs) and construct new townhouse, per plan.</t>
  </si>
  <si>
    <t>6869899-CN</t>
  </si>
  <si>
    <t>5422 36TH AVE SW</t>
  </si>
  <si>
    <t>Construct west two-family dwelling. [Establish use as single-family residence with attached accessory dwelling unit and detached accessory dwelling unit and Construct one- and two-family dwellings, per plan. Review and processing for (2) construction records under 6869899-CN.]</t>
  </si>
  <si>
    <t>6870616-CN</t>
  </si>
  <si>
    <t>845 NE 91ST ST</t>
  </si>
  <si>
    <t>Construct two-family dwelling (Establish use as single-family residence (w/ attached accessory dwelling unit (AADU) and detached accessory dwelling unit (DADU, and construct (1) two-family dwelling &amp; (1) one-family dwelling, per plan.  Review &amp; process (2) records under 6870616-CN).</t>
  </si>
  <si>
    <t>6875170-CN</t>
  </si>
  <si>
    <t>721 N 80TH ST</t>
  </si>
  <si>
    <t>Construct two-family dwelling (Establish use as single-family residence (w/ attached accessory dwelling unit (AADU) &amp; detached accessory dwelling unit (DADU)), and construct (1) two-family dwelling &amp; (1) single-family dwelling.  Review and process for (2) records under 6875170-CN.)</t>
  </si>
  <si>
    <t>6877210-CN</t>
  </si>
  <si>
    <t>11531 38TH AVE NE</t>
  </si>
  <si>
    <t>Construct new West two-family dwelling, per plan. (Establish use as single family residence with attached (AADU) and detached accessory dwelling unit (DADU) and construct new two-family dwelling and construct alterations to convert existing single family dwelling into detached accessory dwelling unit (DADU), per plan. Review and process for two CN records under 6877210-CN).</t>
  </si>
  <si>
    <t>6880517-CN</t>
  </si>
  <si>
    <t>14326 WALLINGFORD AVE N</t>
  </si>
  <si>
    <t>Establish land use as single family dwelling with two (2) attached accessory dwellings and construct as townhouse building, per plan.</t>
  </si>
  <si>
    <t>6883554-CN</t>
  </si>
  <si>
    <t>2127 33RD AVE W</t>
  </si>
  <si>
    <t>Establish use and Construct single-family residence, per plan.</t>
  </si>
  <si>
    <t>6885928-CN</t>
  </si>
  <si>
    <t>6847 RAVENNA AVE NE</t>
  </si>
  <si>
    <t>Construction Permit-Vacant Land-New</t>
  </si>
  <si>
    <t>6877614-CN</t>
  </si>
  <si>
    <t>Grading to construct street and sidewalks, per plan.</t>
  </si>
  <si>
    <t>6895504-ME</t>
  </si>
  <si>
    <t>1150 EASTLAKE AVE E</t>
  </si>
  <si>
    <t>Tenant improvement involving new mechanical systems providing 100% outside air to laboratory spaces. Heating and chilled water fan coil units in office spaces, per plans.</t>
  </si>
  <si>
    <t>6896035-ME</t>
  </si>
  <si>
    <t>645 ELLIOTT AVE W</t>
  </si>
  <si>
    <t>INSTALL NEW LAB SUPPLY AIR AND ASSOCIATED VAV's WITH HOT WATER HEATING. INSTALL LAB EXHAUST DUCTWORK AND ASSOCIATED VAV BOXES.</t>
  </si>
  <si>
    <t>6898524-ME</t>
  </si>
  <si>
    <t>1st generation lab/office tenant improvement. New mechanical systems provide 100% outside air to laboratory spaces. New WHSP and FCUs, 1360-001</t>
  </si>
  <si>
    <t>Construction Permit-Vacant Land-New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</si>
</sst>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  <xf numFmtId="3" fontId="0" fillId="0" borderId="0" xfId="0" applyNumberFormat="1"/>
    <xf numFmtId="0" fontId="2" fillId="0" borderId="2" xfId="0" applyFont="1" applyBorder="1"/>
    <xf numFmtId="0" fontId="2" fillId="0" borderId="0" xfId="0" applyFont="1" applyBorder="1"/>
    <xf numFmtId="3" fontId="2" fillId="0" borderId="0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8C1B7-A575-4FF4-9880-72245E0D316A}">
  <dimension ref="A1:H76"/>
  <sheetViews>
    <sheetView tabSelected="1" zoomScale="80" zoomScaleNormal="80" workbookViewId="0">
      <selection activeCell="A5" sqref="A5"/>
    </sheetView>
  </sheetViews>
  <sheetFormatPr defaultRowHeight="14.5" outlineLevelRow="2" x14ac:dyDescent="0.35"/>
  <cols>
    <col min="1" max="1" width="47.26953125" customWidth="1"/>
    <col min="2" max="2" width="14.81640625" bestFit="1" customWidth="1"/>
    <col min="3" max="3" width="19" bestFit="1" customWidth="1"/>
    <col min="4" max="4" width="26.26953125" bestFit="1" customWidth="1"/>
    <col min="5" max="5" width="41.54296875" customWidth="1"/>
    <col min="6" max="6" width="12.54296875" style="2" bestFit="1" customWidth="1"/>
    <col min="7" max="7" width="13.54296875" style="2" bestFit="1" customWidth="1"/>
    <col min="8" max="8" width="16.1796875" style="2" bestFit="1" customWidth="1"/>
  </cols>
  <sheetData>
    <row r="1" spans="1:8" x14ac:dyDescent="0.35">
      <c r="A1" s="1" t="s">
        <v>0</v>
      </c>
    </row>
    <row r="2" spans="1:8" x14ac:dyDescent="0.35">
      <c r="A2" s="1" t="s">
        <v>1</v>
      </c>
    </row>
    <row r="3" spans="1:8" x14ac:dyDescent="0.35">
      <c r="A3" s="1" t="s">
        <v>2</v>
      </c>
    </row>
    <row r="4" spans="1:8" x14ac:dyDescent="0.35">
      <c r="A4" s="3">
        <v>2022</v>
      </c>
    </row>
    <row r="5" spans="1:8" x14ac:dyDescent="0.35">
      <c r="A5" s="1" t="s">
        <v>39</v>
      </c>
    </row>
    <row r="7" spans="1:8" ht="15.75" customHeight="1" x14ac:dyDescent="0.35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5" t="s">
        <v>8</v>
      </c>
      <c r="G7" s="5" t="s">
        <v>9</v>
      </c>
      <c r="H7" s="5" t="s">
        <v>10</v>
      </c>
    </row>
    <row r="8" spans="1:8" outlineLevel="2" x14ac:dyDescent="0.35">
      <c r="A8" s="1" t="s">
        <v>11</v>
      </c>
      <c r="B8" s="1" t="s">
        <v>40</v>
      </c>
      <c r="C8" t="s">
        <v>14</v>
      </c>
      <c r="D8" s="1" t="s">
        <v>41</v>
      </c>
      <c r="E8" t="s">
        <v>42</v>
      </c>
      <c r="F8" s="6">
        <v>1400000</v>
      </c>
      <c r="G8" s="6"/>
      <c r="H8" s="6"/>
    </row>
    <row r="9" spans="1:8" outlineLevel="2" x14ac:dyDescent="0.35">
      <c r="A9" s="1" t="s">
        <v>11</v>
      </c>
      <c r="B9" s="1" t="s">
        <v>43</v>
      </c>
      <c r="C9" t="s">
        <v>12</v>
      </c>
      <c r="D9" s="1" t="s">
        <v>44</v>
      </c>
      <c r="E9" t="s">
        <v>45</v>
      </c>
      <c r="F9" s="6">
        <v>1755015</v>
      </c>
      <c r="G9" s="6"/>
      <c r="H9" s="6"/>
    </row>
    <row r="10" spans="1:8" outlineLevel="2" x14ac:dyDescent="0.35">
      <c r="A10" s="7" t="s">
        <v>11</v>
      </c>
      <c r="B10" s="1" t="s">
        <v>46</v>
      </c>
      <c r="C10" t="s">
        <v>12</v>
      </c>
      <c r="D10" s="1" t="s">
        <v>33</v>
      </c>
      <c r="E10" t="s">
        <v>47</v>
      </c>
      <c r="F10" s="6">
        <v>2400000</v>
      </c>
      <c r="G10" s="6"/>
      <c r="H10" s="6"/>
    </row>
    <row r="11" spans="1:8" outlineLevel="1" x14ac:dyDescent="0.35">
      <c r="A11" s="9" t="s">
        <v>20</v>
      </c>
      <c r="B11" s="1"/>
      <c r="D11" s="1"/>
      <c r="F11" s="6">
        <f>SUBTOTAL(9,F8:F10)</f>
        <v>5555015</v>
      </c>
      <c r="G11" s="6">
        <f>SUBTOTAL(9,G8:G10)</f>
        <v>0</v>
      </c>
      <c r="H11" s="6">
        <f>SUBTOTAL(9,H8:H10)</f>
        <v>0</v>
      </c>
    </row>
    <row r="12" spans="1:8" outlineLevel="2" x14ac:dyDescent="0.35">
      <c r="A12" s="1" t="s">
        <v>13</v>
      </c>
      <c r="B12" s="1" t="s">
        <v>48</v>
      </c>
      <c r="C12" t="s">
        <v>12</v>
      </c>
      <c r="D12" s="1" t="s">
        <v>49</v>
      </c>
      <c r="E12" t="s">
        <v>50</v>
      </c>
      <c r="F12" s="6">
        <v>1900000</v>
      </c>
      <c r="G12" s="6">
        <v>0</v>
      </c>
      <c r="H12" s="6">
        <v>0</v>
      </c>
    </row>
    <row r="13" spans="1:8" outlineLevel="2" x14ac:dyDescent="0.35">
      <c r="A13" s="1" t="s">
        <v>13</v>
      </c>
      <c r="B13" s="1" t="s">
        <v>51</v>
      </c>
      <c r="C13" t="s">
        <v>12</v>
      </c>
      <c r="D13" s="1" t="s">
        <v>34</v>
      </c>
      <c r="E13" t="s">
        <v>52</v>
      </c>
      <c r="F13" s="6">
        <v>2500000</v>
      </c>
      <c r="G13" s="6">
        <v>0</v>
      </c>
      <c r="H13" s="6">
        <v>0</v>
      </c>
    </row>
    <row r="14" spans="1:8" outlineLevel="2" x14ac:dyDescent="0.35">
      <c r="A14" s="1" t="s">
        <v>13</v>
      </c>
      <c r="B14" s="1" t="s">
        <v>53</v>
      </c>
      <c r="C14" t="s">
        <v>14</v>
      </c>
      <c r="D14" s="1" t="s">
        <v>32</v>
      </c>
      <c r="E14" t="s">
        <v>54</v>
      </c>
      <c r="F14" s="6">
        <v>1369614</v>
      </c>
      <c r="G14" s="6">
        <v>0</v>
      </c>
      <c r="H14" s="6">
        <v>0</v>
      </c>
    </row>
    <row r="15" spans="1:8" outlineLevel="2" x14ac:dyDescent="0.35">
      <c r="A15" s="1" t="s">
        <v>13</v>
      </c>
      <c r="B15" s="1" t="s">
        <v>55</v>
      </c>
      <c r="C15" t="s">
        <v>12</v>
      </c>
      <c r="D15" s="1" t="s">
        <v>56</v>
      </c>
      <c r="E15" t="s">
        <v>57</v>
      </c>
      <c r="F15" s="6">
        <v>677000</v>
      </c>
      <c r="G15" s="6">
        <v>0</v>
      </c>
      <c r="H15" s="6">
        <v>0</v>
      </c>
    </row>
    <row r="16" spans="1:8" outlineLevel="2" x14ac:dyDescent="0.35">
      <c r="A16" s="7" t="s">
        <v>13</v>
      </c>
      <c r="B16" s="1" t="s">
        <v>58</v>
      </c>
      <c r="C16" t="s">
        <v>14</v>
      </c>
      <c r="D16" s="1" t="s">
        <v>59</v>
      </c>
      <c r="E16" t="s">
        <v>60</v>
      </c>
      <c r="F16" s="6">
        <v>736214</v>
      </c>
      <c r="G16" s="6">
        <v>0</v>
      </c>
      <c r="H16" s="6">
        <v>0</v>
      </c>
    </row>
    <row r="17" spans="1:8" outlineLevel="1" x14ac:dyDescent="0.35">
      <c r="A17" s="8" t="s">
        <v>21</v>
      </c>
      <c r="B17" s="1"/>
      <c r="D17" s="1"/>
      <c r="F17" s="6">
        <f>SUBTOTAL(9,F12:F16)</f>
        <v>7182828</v>
      </c>
      <c r="G17" s="6">
        <f>SUBTOTAL(9,G12:G16)</f>
        <v>0</v>
      </c>
      <c r="H17" s="6">
        <f>SUBTOTAL(9,H12:H16)</f>
        <v>0</v>
      </c>
    </row>
    <row r="18" spans="1:8" outlineLevel="2" x14ac:dyDescent="0.35">
      <c r="A18" s="1" t="s">
        <v>28</v>
      </c>
      <c r="B18" s="1" t="s">
        <v>61</v>
      </c>
      <c r="C18" t="s">
        <v>12</v>
      </c>
      <c r="D18" s="1" t="s">
        <v>62</v>
      </c>
      <c r="E18" t="s">
        <v>63</v>
      </c>
      <c r="F18" s="6">
        <v>18007228</v>
      </c>
      <c r="G18" s="6">
        <v>0</v>
      </c>
      <c r="H18" s="6">
        <v>0</v>
      </c>
    </row>
    <row r="19" spans="1:8" outlineLevel="2" x14ac:dyDescent="0.35">
      <c r="A19" s="7" t="s">
        <v>28</v>
      </c>
      <c r="B19" s="1" t="s">
        <v>64</v>
      </c>
      <c r="C19" t="s">
        <v>12</v>
      </c>
      <c r="D19" s="1" t="s">
        <v>65</v>
      </c>
      <c r="E19" t="s">
        <v>66</v>
      </c>
      <c r="F19" s="6">
        <v>600000</v>
      </c>
      <c r="G19" s="6">
        <v>0</v>
      </c>
      <c r="H19" s="6">
        <v>0</v>
      </c>
    </row>
    <row r="20" spans="1:8" outlineLevel="1" x14ac:dyDescent="0.35">
      <c r="A20" s="7" t="s">
        <v>29</v>
      </c>
      <c r="B20" s="1"/>
      <c r="D20" s="1"/>
      <c r="F20" s="6">
        <f>SUBTOTAL(9,F18:F19)</f>
        <v>18607228</v>
      </c>
      <c r="G20" s="6">
        <f>SUBTOTAL(9,G18:G19)</f>
        <v>0</v>
      </c>
      <c r="H20" s="6">
        <f>SUBTOTAL(9,H18:H19)</f>
        <v>0</v>
      </c>
    </row>
    <row r="21" spans="1:8" outlineLevel="2" x14ac:dyDescent="0.35">
      <c r="A21" s="7" t="s">
        <v>26</v>
      </c>
      <c r="B21" s="1" t="s">
        <v>67</v>
      </c>
      <c r="C21" t="s">
        <v>12</v>
      </c>
      <c r="D21" s="1" t="s">
        <v>68</v>
      </c>
      <c r="E21" t="s">
        <v>69</v>
      </c>
      <c r="F21" s="6">
        <v>1114022</v>
      </c>
      <c r="G21" s="6">
        <v>0</v>
      </c>
      <c r="H21" s="6">
        <v>0</v>
      </c>
    </row>
    <row r="22" spans="1:8" outlineLevel="1" x14ac:dyDescent="0.35">
      <c r="A22" s="8" t="s">
        <v>27</v>
      </c>
      <c r="B22" s="1"/>
      <c r="D22" s="1"/>
      <c r="F22" s="6">
        <f>SUBTOTAL(9,F21:F21)</f>
        <v>1114022</v>
      </c>
      <c r="G22" s="6">
        <f>SUBTOTAL(9,G21:G21)</f>
        <v>0</v>
      </c>
      <c r="H22" s="6">
        <f>SUBTOTAL(9,H21:H21)</f>
        <v>0</v>
      </c>
    </row>
    <row r="23" spans="1:8" outlineLevel="2" x14ac:dyDescent="0.35">
      <c r="A23" s="1" t="s">
        <v>35</v>
      </c>
      <c r="B23" s="1" t="s">
        <v>70</v>
      </c>
      <c r="C23" t="s">
        <v>12</v>
      </c>
      <c r="D23" s="1" t="s">
        <v>71</v>
      </c>
      <c r="E23" t="s">
        <v>72</v>
      </c>
      <c r="F23" s="6">
        <v>600000</v>
      </c>
      <c r="G23" s="6">
        <v>0</v>
      </c>
      <c r="H23" s="6">
        <v>0</v>
      </c>
    </row>
    <row r="24" spans="1:8" outlineLevel="2" x14ac:dyDescent="0.35">
      <c r="A24" s="1" t="s">
        <v>35</v>
      </c>
      <c r="B24" s="1" t="s">
        <v>73</v>
      </c>
      <c r="C24" t="s">
        <v>12</v>
      </c>
      <c r="D24" s="1" t="s">
        <v>74</v>
      </c>
      <c r="E24" t="s">
        <v>75</v>
      </c>
      <c r="F24" s="6">
        <v>1500000</v>
      </c>
      <c r="G24" s="6">
        <v>0</v>
      </c>
      <c r="H24" s="6">
        <v>0</v>
      </c>
    </row>
    <row r="25" spans="1:8" outlineLevel="2" x14ac:dyDescent="0.35">
      <c r="A25" s="1" t="s">
        <v>35</v>
      </c>
      <c r="B25" s="1" t="s">
        <v>76</v>
      </c>
      <c r="C25" t="s">
        <v>12</v>
      </c>
      <c r="D25" s="1" t="s">
        <v>36</v>
      </c>
      <c r="E25" t="s">
        <v>77</v>
      </c>
      <c r="F25" s="6">
        <v>2640000</v>
      </c>
      <c r="G25" s="6">
        <v>0</v>
      </c>
      <c r="H25" s="6">
        <v>0</v>
      </c>
    </row>
    <row r="26" spans="1:8" outlineLevel="2" x14ac:dyDescent="0.35">
      <c r="A26" s="1" t="s">
        <v>35</v>
      </c>
      <c r="B26" s="1" t="s">
        <v>78</v>
      </c>
      <c r="C26" t="s">
        <v>14</v>
      </c>
      <c r="D26" s="1" t="s">
        <v>79</v>
      </c>
      <c r="E26" t="s">
        <v>80</v>
      </c>
      <c r="F26" s="6">
        <v>1430000</v>
      </c>
      <c r="G26" s="6">
        <v>0</v>
      </c>
      <c r="H26" s="6">
        <v>0</v>
      </c>
    </row>
    <row r="27" spans="1:8" outlineLevel="2" x14ac:dyDescent="0.35">
      <c r="A27" s="7" t="s">
        <v>35</v>
      </c>
      <c r="B27" s="1" t="s">
        <v>81</v>
      </c>
      <c r="C27" t="s">
        <v>19</v>
      </c>
      <c r="D27" s="1" t="s">
        <v>82</v>
      </c>
      <c r="E27" t="s">
        <v>83</v>
      </c>
      <c r="F27" s="6">
        <v>1300000</v>
      </c>
      <c r="G27" s="6"/>
      <c r="H27" s="6"/>
    </row>
    <row r="28" spans="1:8" outlineLevel="1" x14ac:dyDescent="0.35">
      <c r="A28" s="8" t="s">
        <v>38</v>
      </c>
      <c r="B28" s="1"/>
      <c r="D28" s="1"/>
      <c r="F28" s="6">
        <f>SUBTOTAL(9,F23:F27)</f>
        <v>7470000</v>
      </c>
      <c r="G28" s="6">
        <f>SUBTOTAL(9,G23:G27)</f>
        <v>0</v>
      </c>
      <c r="H28" s="6">
        <f>SUBTOTAL(9,H23:H27)</f>
        <v>0</v>
      </c>
    </row>
    <row r="29" spans="1:8" outlineLevel="2" x14ac:dyDescent="0.35">
      <c r="A29" s="1" t="s">
        <v>16</v>
      </c>
      <c r="B29" s="1" t="s">
        <v>84</v>
      </c>
      <c r="C29" t="s">
        <v>15</v>
      </c>
      <c r="D29" s="1" t="s">
        <v>85</v>
      </c>
      <c r="E29" t="s">
        <v>86</v>
      </c>
      <c r="F29" s="6">
        <v>785482</v>
      </c>
      <c r="G29" s="6">
        <v>4</v>
      </c>
      <c r="H29" s="6">
        <v>0</v>
      </c>
    </row>
    <row r="30" spans="1:8" outlineLevel="2" x14ac:dyDescent="0.35">
      <c r="A30" s="1" t="s">
        <v>16</v>
      </c>
      <c r="B30" s="1" t="s">
        <v>87</v>
      </c>
      <c r="C30" t="s">
        <v>12</v>
      </c>
      <c r="D30" s="1" t="s">
        <v>88</v>
      </c>
      <c r="E30" t="s">
        <v>89</v>
      </c>
      <c r="F30" s="6">
        <v>12554776</v>
      </c>
      <c r="G30" s="6">
        <v>168</v>
      </c>
      <c r="H30" s="6">
        <v>12</v>
      </c>
    </row>
    <row r="31" spans="1:8" outlineLevel="2" x14ac:dyDescent="0.35">
      <c r="A31" s="1" t="s">
        <v>16</v>
      </c>
      <c r="B31" s="1" t="s">
        <v>90</v>
      </c>
      <c r="C31" t="s">
        <v>12</v>
      </c>
      <c r="D31" s="1" t="s">
        <v>91</v>
      </c>
      <c r="E31" t="s">
        <v>92</v>
      </c>
      <c r="F31" s="6">
        <v>984601</v>
      </c>
      <c r="G31" s="6">
        <v>5</v>
      </c>
      <c r="H31" s="6">
        <v>0</v>
      </c>
    </row>
    <row r="32" spans="1:8" outlineLevel="2" x14ac:dyDescent="0.35">
      <c r="A32" s="1" t="s">
        <v>16</v>
      </c>
      <c r="B32" s="1" t="s">
        <v>93</v>
      </c>
      <c r="C32" t="s">
        <v>12</v>
      </c>
      <c r="D32" s="1" t="s">
        <v>94</v>
      </c>
      <c r="E32" t="s">
        <v>95</v>
      </c>
      <c r="F32" s="6">
        <v>855063</v>
      </c>
      <c r="G32" s="6">
        <v>3</v>
      </c>
      <c r="H32" s="6">
        <v>0</v>
      </c>
    </row>
    <row r="33" spans="1:8" outlineLevel="2" x14ac:dyDescent="0.35">
      <c r="A33" s="1" t="s">
        <v>16</v>
      </c>
      <c r="B33" s="1" t="s">
        <v>96</v>
      </c>
      <c r="C33" t="s">
        <v>12</v>
      </c>
      <c r="D33" s="1" t="s">
        <v>97</v>
      </c>
      <c r="E33" t="s">
        <v>98</v>
      </c>
      <c r="F33" s="6">
        <v>11064203</v>
      </c>
      <c r="G33" s="6">
        <v>120</v>
      </c>
      <c r="H33" s="6">
        <v>0</v>
      </c>
    </row>
    <row r="34" spans="1:8" outlineLevel="2" x14ac:dyDescent="0.35">
      <c r="A34" s="1" t="s">
        <v>16</v>
      </c>
      <c r="B34" s="1" t="s">
        <v>99</v>
      </c>
      <c r="C34" t="s">
        <v>12</v>
      </c>
      <c r="D34" s="1" t="s">
        <v>100</v>
      </c>
      <c r="E34" t="s">
        <v>101</v>
      </c>
      <c r="F34" s="6">
        <v>1074771</v>
      </c>
      <c r="G34" s="6">
        <v>6</v>
      </c>
      <c r="H34" s="6">
        <v>0</v>
      </c>
    </row>
    <row r="35" spans="1:8" outlineLevel="2" x14ac:dyDescent="0.35">
      <c r="A35" s="1" t="s">
        <v>16</v>
      </c>
      <c r="B35" s="1" t="s">
        <v>102</v>
      </c>
      <c r="C35" t="s">
        <v>15</v>
      </c>
      <c r="D35" s="1" t="s">
        <v>103</v>
      </c>
      <c r="E35" t="s">
        <v>104</v>
      </c>
      <c r="F35" s="6">
        <v>500155</v>
      </c>
      <c r="G35" s="6">
        <v>2</v>
      </c>
      <c r="H35" s="6">
        <v>0</v>
      </c>
    </row>
    <row r="36" spans="1:8" outlineLevel="2" x14ac:dyDescent="0.35">
      <c r="A36" s="7" t="s">
        <v>16</v>
      </c>
      <c r="B36" s="1" t="s">
        <v>105</v>
      </c>
      <c r="C36" t="s">
        <v>12</v>
      </c>
      <c r="D36" s="1" t="s">
        <v>106</v>
      </c>
      <c r="E36" t="s">
        <v>107</v>
      </c>
      <c r="F36" s="6">
        <v>9677033</v>
      </c>
      <c r="G36" s="6">
        <v>120</v>
      </c>
      <c r="H36" s="6">
        <v>0</v>
      </c>
    </row>
    <row r="37" spans="1:8" outlineLevel="1" x14ac:dyDescent="0.35">
      <c r="A37" s="7" t="s">
        <v>22</v>
      </c>
      <c r="B37" s="1"/>
      <c r="D37" s="1"/>
      <c r="F37" s="6">
        <f>SUBTOTAL(9,F29:F36)</f>
        <v>37496084</v>
      </c>
      <c r="G37" s="6">
        <f>SUBTOTAL(9,G29:G36)</f>
        <v>428</v>
      </c>
      <c r="H37" s="6">
        <f>SUBTOTAL(9,H29:H36)</f>
        <v>12</v>
      </c>
    </row>
    <row r="38" spans="1:8" outlineLevel="2" x14ac:dyDescent="0.35">
      <c r="A38" s="7" t="s">
        <v>30</v>
      </c>
      <c r="B38" s="1" t="s">
        <v>108</v>
      </c>
      <c r="C38" t="s">
        <v>14</v>
      </c>
      <c r="D38" s="1" t="s">
        <v>109</v>
      </c>
      <c r="E38" t="s">
        <v>110</v>
      </c>
      <c r="F38" s="6">
        <v>704210</v>
      </c>
      <c r="G38" s="6">
        <v>0</v>
      </c>
      <c r="H38" s="6">
        <v>0</v>
      </c>
    </row>
    <row r="39" spans="1:8" outlineLevel="1" x14ac:dyDescent="0.35">
      <c r="A39" s="8" t="s">
        <v>31</v>
      </c>
      <c r="B39" s="1"/>
      <c r="D39" s="1"/>
      <c r="F39" s="6">
        <f>SUBTOTAL(9,F38:F38)</f>
        <v>704210</v>
      </c>
      <c r="G39" s="6">
        <f>SUBTOTAL(9,G38:G38)</f>
        <v>0</v>
      </c>
      <c r="H39" s="6">
        <f>SUBTOTAL(9,H38:H38)</f>
        <v>0</v>
      </c>
    </row>
    <row r="40" spans="1:8" outlineLevel="2" x14ac:dyDescent="0.35">
      <c r="A40" s="1" t="s">
        <v>17</v>
      </c>
      <c r="B40" s="1" t="s">
        <v>111</v>
      </c>
      <c r="C40" t="s">
        <v>14</v>
      </c>
      <c r="D40" s="1" t="s">
        <v>112</v>
      </c>
      <c r="E40" t="s">
        <v>113</v>
      </c>
      <c r="F40" s="6">
        <v>547223</v>
      </c>
      <c r="G40" s="6">
        <v>1</v>
      </c>
      <c r="H40" s="6">
        <v>0</v>
      </c>
    </row>
    <row r="41" spans="1:8" outlineLevel="2" x14ac:dyDescent="0.35">
      <c r="A41" s="1" t="s">
        <v>17</v>
      </c>
      <c r="B41" s="1" t="s">
        <v>114</v>
      </c>
      <c r="C41" t="s">
        <v>12</v>
      </c>
      <c r="D41" s="1" t="s">
        <v>115</v>
      </c>
      <c r="E41" t="s">
        <v>116</v>
      </c>
      <c r="F41" s="6">
        <v>698174</v>
      </c>
      <c r="G41" s="6">
        <v>3</v>
      </c>
      <c r="H41" s="6">
        <v>0</v>
      </c>
    </row>
    <row r="42" spans="1:8" outlineLevel="2" x14ac:dyDescent="0.35">
      <c r="A42" s="1" t="s">
        <v>17</v>
      </c>
      <c r="B42" s="1" t="s">
        <v>117</v>
      </c>
      <c r="C42" t="s">
        <v>14</v>
      </c>
      <c r="D42" s="1" t="s">
        <v>118</v>
      </c>
      <c r="E42" t="s">
        <v>37</v>
      </c>
      <c r="F42" s="6">
        <v>523797</v>
      </c>
      <c r="G42" s="6">
        <v>1</v>
      </c>
      <c r="H42" s="6">
        <v>0</v>
      </c>
    </row>
    <row r="43" spans="1:8" outlineLevel="2" x14ac:dyDescent="0.35">
      <c r="A43" s="1" t="s">
        <v>17</v>
      </c>
      <c r="B43" s="1" t="s">
        <v>119</v>
      </c>
      <c r="C43" t="s">
        <v>14</v>
      </c>
      <c r="D43" s="1" t="s">
        <v>120</v>
      </c>
      <c r="E43" t="s">
        <v>121</v>
      </c>
      <c r="F43" s="6">
        <v>518284</v>
      </c>
      <c r="G43" s="6">
        <v>2</v>
      </c>
      <c r="H43" s="6">
        <v>0</v>
      </c>
    </row>
    <row r="44" spans="1:8" outlineLevel="2" x14ac:dyDescent="0.35">
      <c r="A44" s="1" t="s">
        <v>17</v>
      </c>
      <c r="B44" s="1" t="s">
        <v>122</v>
      </c>
      <c r="C44" t="s">
        <v>12</v>
      </c>
      <c r="D44" s="1" t="s">
        <v>123</v>
      </c>
      <c r="E44" t="s">
        <v>124</v>
      </c>
      <c r="F44" s="6">
        <v>522196</v>
      </c>
      <c r="G44" s="6">
        <v>2</v>
      </c>
      <c r="H44" s="6">
        <v>1</v>
      </c>
    </row>
    <row r="45" spans="1:8" outlineLevel="2" x14ac:dyDescent="0.35">
      <c r="A45" s="1" t="s">
        <v>17</v>
      </c>
      <c r="B45" s="1" t="s">
        <v>125</v>
      </c>
      <c r="C45" t="s">
        <v>12</v>
      </c>
      <c r="D45" s="1" t="s">
        <v>126</v>
      </c>
      <c r="E45" t="s">
        <v>127</v>
      </c>
      <c r="F45" s="6">
        <v>696430</v>
      </c>
      <c r="G45" s="6">
        <v>4</v>
      </c>
      <c r="H45" s="6">
        <v>0</v>
      </c>
    </row>
    <row r="46" spans="1:8" outlineLevel="2" x14ac:dyDescent="0.35">
      <c r="A46" s="1" t="s">
        <v>17</v>
      </c>
      <c r="B46" s="1" t="s">
        <v>128</v>
      </c>
      <c r="C46" t="s">
        <v>12</v>
      </c>
      <c r="D46" s="1" t="s">
        <v>129</v>
      </c>
      <c r="E46" t="s">
        <v>130</v>
      </c>
      <c r="F46" s="6">
        <v>643092</v>
      </c>
      <c r="G46" s="6">
        <v>1</v>
      </c>
      <c r="H46" s="6">
        <v>1</v>
      </c>
    </row>
    <row r="47" spans="1:8" outlineLevel="2" x14ac:dyDescent="0.35">
      <c r="A47" s="1" t="s">
        <v>17</v>
      </c>
      <c r="B47" s="1" t="s">
        <v>131</v>
      </c>
      <c r="C47" t="s">
        <v>12</v>
      </c>
      <c r="D47" s="1" t="s">
        <v>132</v>
      </c>
      <c r="E47" t="s">
        <v>133</v>
      </c>
      <c r="F47" s="6">
        <v>834948</v>
      </c>
      <c r="G47" s="6">
        <v>0</v>
      </c>
      <c r="H47" s="6">
        <v>0</v>
      </c>
    </row>
    <row r="48" spans="1:8" outlineLevel="2" x14ac:dyDescent="0.35">
      <c r="A48" s="1" t="s">
        <v>17</v>
      </c>
      <c r="B48" s="1" t="s">
        <v>134</v>
      </c>
      <c r="C48" t="s">
        <v>12</v>
      </c>
      <c r="D48" s="1" t="s">
        <v>135</v>
      </c>
      <c r="E48" t="s">
        <v>136</v>
      </c>
      <c r="F48" s="6">
        <v>1010418</v>
      </c>
      <c r="G48" s="6">
        <v>2</v>
      </c>
      <c r="H48" s="6">
        <v>0</v>
      </c>
    </row>
    <row r="49" spans="1:8" outlineLevel="2" x14ac:dyDescent="0.35">
      <c r="A49" s="1" t="s">
        <v>17</v>
      </c>
      <c r="B49" s="1" t="s">
        <v>137</v>
      </c>
      <c r="C49" t="s">
        <v>14</v>
      </c>
      <c r="D49" s="1" t="s">
        <v>138</v>
      </c>
      <c r="E49" t="s">
        <v>139</v>
      </c>
      <c r="F49" s="6">
        <v>800000</v>
      </c>
      <c r="G49" s="6">
        <v>0</v>
      </c>
      <c r="H49" s="6">
        <v>0</v>
      </c>
    </row>
    <row r="50" spans="1:8" outlineLevel="2" x14ac:dyDescent="0.35">
      <c r="A50" s="1" t="s">
        <v>17</v>
      </c>
      <c r="B50" s="1" t="s">
        <v>140</v>
      </c>
      <c r="C50" t="s">
        <v>12</v>
      </c>
      <c r="D50" s="1" t="s">
        <v>141</v>
      </c>
      <c r="E50" t="s">
        <v>142</v>
      </c>
      <c r="F50" s="6">
        <v>642178</v>
      </c>
      <c r="G50" s="6">
        <v>3</v>
      </c>
      <c r="H50" s="6">
        <v>1</v>
      </c>
    </row>
    <row r="51" spans="1:8" outlineLevel="2" x14ac:dyDescent="0.35">
      <c r="A51" s="1" t="s">
        <v>17</v>
      </c>
      <c r="B51" s="1" t="s">
        <v>143</v>
      </c>
      <c r="C51" t="s">
        <v>12</v>
      </c>
      <c r="D51" s="1" t="s">
        <v>144</v>
      </c>
      <c r="E51" t="s">
        <v>145</v>
      </c>
      <c r="F51" s="6">
        <v>795678</v>
      </c>
      <c r="G51" s="6">
        <v>2</v>
      </c>
      <c r="H51" s="6">
        <v>0</v>
      </c>
    </row>
    <row r="52" spans="1:8" outlineLevel="2" x14ac:dyDescent="0.35">
      <c r="A52" s="1" t="s">
        <v>17</v>
      </c>
      <c r="B52" s="1" t="s">
        <v>146</v>
      </c>
      <c r="C52" t="s">
        <v>14</v>
      </c>
      <c r="D52" s="1" t="s">
        <v>147</v>
      </c>
      <c r="E52" t="s">
        <v>148</v>
      </c>
      <c r="F52" s="6">
        <v>635338</v>
      </c>
      <c r="G52" s="6">
        <v>2</v>
      </c>
      <c r="H52" s="6">
        <v>1</v>
      </c>
    </row>
    <row r="53" spans="1:8" outlineLevel="2" x14ac:dyDescent="0.35">
      <c r="A53" s="1" t="s">
        <v>17</v>
      </c>
      <c r="B53" s="1" t="s">
        <v>149</v>
      </c>
      <c r="C53" t="s">
        <v>12</v>
      </c>
      <c r="D53" s="1" t="s">
        <v>150</v>
      </c>
      <c r="E53" t="s">
        <v>151</v>
      </c>
      <c r="F53" s="6">
        <v>542493</v>
      </c>
      <c r="G53" s="6">
        <v>3</v>
      </c>
      <c r="H53" s="6">
        <v>1</v>
      </c>
    </row>
    <row r="54" spans="1:8" outlineLevel="2" x14ac:dyDescent="0.35">
      <c r="A54" s="1" t="s">
        <v>17</v>
      </c>
      <c r="B54" s="1" t="s">
        <v>152</v>
      </c>
      <c r="C54" t="s">
        <v>14</v>
      </c>
      <c r="D54" s="1" t="s">
        <v>153</v>
      </c>
      <c r="E54" t="s">
        <v>154</v>
      </c>
      <c r="F54" s="6">
        <v>521100</v>
      </c>
      <c r="G54" s="6">
        <v>1</v>
      </c>
      <c r="H54" s="6">
        <v>1</v>
      </c>
    </row>
    <row r="55" spans="1:8" outlineLevel="2" x14ac:dyDescent="0.35">
      <c r="A55" s="1" t="s">
        <v>17</v>
      </c>
      <c r="B55" s="1" t="s">
        <v>155</v>
      </c>
      <c r="C55" t="s">
        <v>15</v>
      </c>
      <c r="D55" s="1" t="s">
        <v>156</v>
      </c>
      <c r="E55" t="s">
        <v>157</v>
      </c>
      <c r="F55" s="6">
        <v>611595</v>
      </c>
      <c r="G55" s="6">
        <v>3</v>
      </c>
      <c r="H55" s="6">
        <v>0</v>
      </c>
    </row>
    <row r="56" spans="1:8" outlineLevel="2" x14ac:dyDescent="0.35">
      <c r="A56" s="1" t="s">
        <v>17</v>
      </c>
      <c r="B56" s="1" t="s">
        <v>158</v>
      </c>
      <c r="C56" t="s">
        <v>12</v>
      </c>
      <c r="D56" s="1" t="s">
        <v>159</v>
      </c>
      <c r="E56" t="s">
        <v>160</v>
      </c>
      <c r="F56" s="6">
        <v>584549</v>
      </c>
      <c r="G56" s="6">
        <v>3</v>
      </c>
      <c r="H56" s="6">
        <v>1</v>
      </c>
    </row>
    <row r="57" spans="1:8" outlineLevel="2" x14ac:dyDescent="0.35">
      <c r="A57" s="1" t="s">
        <v>17</v>
      </c>
      <c r="B57" s="1" t="s">
        <v>161</v>
      </c>
      <c r="C57" t="s">
        <v>12</v>
      </c>
      <c r="D57" s="1" t="s">
        <v>162</v>
      </c>
      <c r="E57" t="s">
        <v>163</v>
      </c>
      <c r="F57" s="6">
        <v>600000</v>
      </c>
      <c r="G57" s="6">
        <v>2</v>
      </c>
      <c r="H57" s="6">
        <v>0</v>
      </c>
    </row>
    <row r="58" spans="1:8" outlineLevel="2" x14ac:dyDescent="0.35">
      <c r="A58" s="1" t="s">
        <v>17</v>
      </c>
      <c r="B58" s="1" t="s">
        <v>164</v>
      </c>
      <c r="C58" t="s">
        <v>12</v>
      </c>
      <c r="D58" s="1" t="s">
        <v>165</v>
      </c>
      <c r="E58" t="s">
        <v>166</v>
      </c>
      <c r="F58" s="6">
        <v>510323</v>
      </c>
      <c r="G58" s="6">
        <v>2</v>
      </c>
      <c r="H58" s="6">
        <v>1</v>
      </c>
    </row>
    <row r="59" spans="1:8" outlineLevel="2" x14ac:dyDescent="0.35">
      <c r="A59" s="1" t="s">
        <v>17</v>
      </c>
      <c r="B59" s="1" t="s">
        <v>167</v>
      </c>
      <c r="C59" t="s">
        <v>12</v>
      </c>
      <c r="D59" s="1" t="s">
        <v>168</v>
      </c>
      <c r="E59" t="s">
        <v>169</v>
      </c>
      <c r="F59" s="6">
        <v>665953</v>
      </c>
      <c r="G59" s="6">
        <v>3</v>
      </c>
      <c r="H59" s="6">
        <v>0</v>
      </c>
    </row>
    <row r="60" spans="1:8" outlineLevel="2" x14ac:dyDescent="0.35">
      <c r="A60" s="1" t="s">
        <v>17</v>
      </c>
      <c r="B60" s="1" t="s">
        <v>170</v>
      </c>
      <c r="C60" t="s">
        <v>12</v>
      </c>
      <c r="D60" s="1" t="s">
        <v>171</v>
      </c>
      <c r="E60" t="s">
        <v>172</v>
      </c>
      <c r="F60" s="6">
        <v>635373</v>
      </c>
      <c r="G60" s="6">
        <v>3</v>
      </c>
      <c r="H60" s="6">
        <v>0</v>
      </c>
    </row>
    <row r="61" spans="1:8" outlineLevel="2" x14ac:dyDescent="0.35">
      <c r="A61" s="1" t="s">
        <v>17</v>
      </c>
      <c r="B61" s="1" t="s">
        <v>173</v>
      </c>
      <c r="C61" t="s">
        <v>12</v>
      </c>
      <c r="D61" s="1" t="s">
        <v>174</v>
      </c>
      <c r="E61" t="s">
        <v>175</v>
      </c>
      <c r="F61" s="6">
        <v>797902</v>
      </c>
      <c r="G61" s="6">
        <v>3</v>
      </c>
      <c r="H61" s="6">
        <v>0</v>
      </c>
    </row>
    <row r="62" spans="1:8" outlineLevel="2" x14ac:dyDescent="0.35">
      <c r="A62" s="1" t="s">
        <v>17</v>
      </c>
      <c r="B62" s="1" t="s">
        <v>176</v>
      </c>
      <c r="C62" t="s">
        <v>12</v>
      </c>
      <c r="D62" s="1" t="s">
        <v>177</v>
      </c>
      <c r="E62" t="s">
        <v>178</v>
      </c>
      <c r="F62" s="6">
        <v>651035</v>
      </c>
      <c r="G62" s="6">
        <v>2</v>
      </c>
      <c r="H62" s="6">
        <v>0</v>
      </c>
    </row>
    <row r="63" spans="1:8" outlineLevel="2" x14ac:dyDescent="0.35">
      <c r="A63" s="1" t="s">
        <v>17</v>
      </c>
      <c r="B63" s="1" t="s">
        <v>179</v>
      </c>
      <c r="C63" t="s">
        <v>12</v>
      </c>
      <c r="D63" s="1" t="s">
        <v>180</v>
      </c>
      <c r="E63" t="s">
        <v>181</v>
      </c>
      <c r="F63" s="6">
        <v>513400</v>
      </c>
      <c r="G63" s="6">
        <v>2</v>
      </c>
      <c r="H63" s="6">
        <v>0</v>
      </c>
    </row>
    <row r="64" spans="1:8" outlineLevel="2" x14ac:dyDescent="0.35">
      <c r="A64" s="1" t="s">
        <v>17</v>
      </c>
      <c r="B64" s="1" t="s">
        <v>182</v>
      </c>
      <c r="C64" t="s">
        <v>12</v>
      </c>
      <c r="D64" s="1" t="s">
        <v>183</v>
      </c>
      <c r="E64" t="s">
        <v>184</v>
      </c>
      <c r="F64" s="6">
        <v>655107</v>
      </c>
      <c r="G64" s="6">
        <v>2</v>
      </c>
      <c r="H64" s="6">
        <v>0</v>
      </c>
    </row>
    <row r="65" spans="1:8" outlineLevel="2" x14ac:dyDescent="0.35">
      <c r="A65" s="1" t="s">
        <v>17</v>
      </c>
      <c r="B65" s="1" t="s">
        <v>185</v>
      </c>
      <c r="C65" t="s">
        <v>12</v>
      </c>
      <c r="D65" s="1" t="s">
        <v>186</v>
      </c>
      <c r="E65" t="s">
        <v>187</v>
      </c>
      <c r="F65" s="6">
        <v>586877</v>
      </c>
      <c r="G65" s="6">
        <v>3</v>
      </c>
      <c r="H65" s="6">
        <v>1</v>
      </c>
    </row>
    <row r="66" spans="1:8" outlineLevel="2" x14ac:dyDescent="0.35">
      <c r="A66" s="1" t="s">
        <v>17</v>
      </c>
      <c r="B66" s="1" t="s">
        <v>188</v>
      </c>
      <c r="C66" t="s">
        <v>12</v>
      </c>
      <c r="D66" s="1" t="s">
        <v>189</v>
      </c>
      <c r="E66" t="s">
        <v>190</v>
      </c>
      <c r="F66" s="6">
        <v>770201</v>
      </c>
      <c r="G66" s="6">
        <v>3</v>
      </c>
      <c r="H66" s="6">
        <v>1</v>
      </c>
    </row>
    <row r="67" spans="1:8" outlineLevel="2" x14ac:dyDescent="0.35">
      <c r="A67" s="1" t="s">
        <v>17</v>
      </c>
      <c r="B67" s="1" t="s">
        <v>191</v>
      </c>
      <c r="C67" t="s">
        <v>14</v>
      </c>
      <c r="D67" s="1" t="s">
        <v>192</v>
      </c>
      <c r="E67" t="s">
        <v>193</v>
      </c>
      <c r="F67" s="6">
        <v>577900</v>
      </c>
      <c r="G67" s="6">
        <v>1</v>
      </c>
      <c r="H67" s="6">
        <v>1</v>
      </c>
    </row>
    <row r="68" spans="1:8" outlineLevel="2" x14ac:dyDescent="0.35">
      <c r="A68" s="7" t="s">
        <v>17</v>
      </c>
      <c r="B68" s="1" t="s">
        <v>194</v>
      </c>
      <c r="C68" t="s">
        <v>14</v>
      </c>
      <c r="D68" s="1" t="s">
        <v>195</v>
      </c>
      <c r="E68" t="s">
        <v>193</v>
      </c>
      <c r="F68" s="6">
        <v>608400</v>
      </c>
      <c r="G68" s="6">
        <v>1</v>
      </c>
      <c r="H68" s="6">
        <v>0</v>
      </c>
    </row>
    <row r="69" spans="1:8" outlineLevel="1" x14ac:dyDescent="0.35">
      <c r="A69" s="7" t="s">
        <v>23</v>
      </c>
      <c r="B69" s="1"/>
      <c r="D69" s="1"/>
      <c r="F69" s="6">
        <f>SUBTOTAL(9,F40:F68)</f>
        <v>18699964</v>
      </c>
      <c r="G69" s="6">
        <f>SUBTOTAL(9,G40:G68)</f>
        <v>60</v>
      </c>
      <c r="H69" s="6">
        <f>SUBTOTAL(9,H40:H68)</f>
        <v>11</v>
      </c>
    </row>
    <row r="70" spans="1:8" outlineLevel="2" x14ac:dyDescent="0.35">
      <c r="A70" s="7" t="s">
        <v>196</v>
      </c>
      <c r="B70" s="1" t="s">
        <v>197</v>
      </c>
      <c r="C70" t="s">
        <v>14</v>
      </c>
      <c r="D70" s="1" t="s">
        <v>56</v>
      </c>
      <c r="E70" t="s">
        <v>198</v>
      </c>
      <c r="F70" s="6">
        <v>1050000</v>
      </c>
      <c r="G70" s="6">
        <v>0</v>
      </c>
      <c r="H70" s="6">
        <v>0</v>
      </c>
    </row>
    <row r="71" spans="1:8" outlineLevel="1" x14ac:dyDescent="0.35">
      <c r="A71" s="8" t="s">
        <v>207</v>
      </c>
      <c r="B71" s="1"/>
      <c r="D71" s="1"/>
      <c r="F71" s="6">
        <f>SUBTOTAL(9,F70:F70)</f>
        <v>1050000</v>
      </c>
      <c r="G71" s="6">
        <f>SUBTOTAL(9,G70:G70)</f>
        <v>0</v>
      </c>
      <c r="H71" s="6">
        <f>SUBTOTAL(9,H70:H70)</f>
        <v>0</v>
      </c>
    </row>
    <row r="72" spans="1:8" outlineLevel="2" x14ac:dyDescent="0.35">
      <c r="A72" s="1" t="s">
        <v>18</v>
      </c>
      <c r="B72" s="1" t="s">
        <v>199</v>
      </c>
      <c r="C72" t="s">
        <v>12</v>
      </c>
      <c r="D72" s="1" t="s">
        <v>200</v>
      </c>
      <c r="E72" t="s">
        <v>201</v>
      </c>
      <c r="F72" s="6">
        <v>906715</v>
      </c>
      <c r="G72" s="6"/>
      <c r="H72" s="6"/>
    </row>
    <row r="73" spans="1:8" outlineLevel="2" x14ac:dyDescent="0.35">
      <c r="A73" s="1" t="s">
        <v>18</v>
      </c>
      <c r="B73" s="1" t="s">
        <v>202</v>
      </c>
      <c r="C73" t="s">
        <v>12</v>
      </c>
      <c r="D73" s="1" t="s">
        <v>203</v>
      </c>
      <c r="E73" t="s">
        <v>204</v>
      </c>
      <c r="F73" s="6">
        <v>1000000</v>
      </c>
      <c r="G73" s="6"/>
      <c r="H73" s="6"/>
    </row>
    <row r="74" spans="1:8" outlineLevel="2" x14ac:dyDescent="0.35">
      <c r="A74" s="7" t="s">
        <v>18</v>
      </c>
      <c r="B74" s="1" t="s">
        <v>205</v>
      </c>
      <c r="C74" t="s">
        <v>12</v>
      </c>
      <c r="D74" s="1" t="s">
        <v>32</v>
      </c>
      <c r="E74" t="s">
        <v>206</v>
      </c>
      <c r="F74" s="6">
        <v>850000</v>
      </c>
      <c r="G74" s="6"/>
      <c r="H74" s="6"/>
    </row>
    <row r="75" spans="1:8" outlineLevel="1" x14ac:dyDescent="0.35">
      <c r="A75" s="8" t="s">
        <v>24</v>
      </c>
      <c r="B75" s="1"/>
      <c r="D75" s="1"/>
      <c r="F75" s="6">
        <f>SUBTOTAL(9,F72:F74)</f>
        <v>2756715</v>
      </c>
      <c r="G75" s="6">
        <f>SUBTOTAL(9,G72:G74)</f>
        <v>0</v>
      </c>
      <c r="H75" s="6">
        <f>SUBTOTAL(9,H72:H74)</f>
        <v>0</v>
      </c>
    </row>
    <row r="76" spans="1:8" x14ac:dyDescent="0.35">
      <c r="A76" s="8" t="s">
        <v>25</v>
      </c>
      <c r="B76" s="1"/>
      <c r="D76" s="1"/>
      <c r="F76" s="6">
        <f>SUBTOTAL(9,F8:F74)</f>
        <v>100636066</v>
      </c>
      <c r="G76" s="6">
        <f>SUBTOTAL(9,G8:G74)</f>
        <v>488</v>
      </c>
      <c r="H76" s="6">
        <f>SUBTOTAL(9,H8:H74)</f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500K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- Projects Greater than 500K - July 2022</dc:title>
  <dc:creator>Domansky, Scott</dc:creator>
  <cp:lastModifiedBy>Callison, Moon</cp:lastModifiedBy>
  <dcterms:created xsi:type="dcterms:W3CDTF">2018-12-03T22:59:04Z</dcterms:created>
  <dcterms:modified xsi:type="dcterms:W3CDTF">2022-09-07T23:18:53Z</dcterms:modified>
</cp:coreProperties>
</file>