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CDC89F45-3C1B-4835-A5F2-805469897BB8}" xr6:coauthVersionLast="47" xr6:coauthVersionMax="47" xr10:uidLastSave="{00000000-0000-0000-0000-000000000000}"/>
  <bookViews>
    <workbookView xWindow="17438" yWindow="1665" windowWidth="19732" windowHeight="11160" xr2:uid="{40CC2984-8280-4163-A0DF-FF9864B89EEE}"/>
  </bookViews>
  <sheets>
    <sheet name="January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9" i="1" l="1"/>
  <c r="G79" i="1"/>
  <c r="F79" i="1"/>
  <c r="H76" i="1"/>
  <c r="G76" i="1"/>
  <c r="F76" i="1"/>
  <c r="H54" i="1"/>
  <c r="G54" i="1"/>
  <c r="F54" i="1"/>
  <c r="H50" i="1"/>
  <c r="G50" i="1"/>
  <c r="F50" i="1"/>
  <c r="H37" i="1"/>
  <c r="G37" i="1"/>
  <c r="F37" i="1"/>
  <c r="H34" i="1"/>
  <c r="G34" i="1"/>
  <c r="F34" i="1"/>
  <c r="H31" i="1"/>
  <c r="G31" i="1"/>
  <c r="F31" i="1"/>
  <c r="H28" i="1"/>
  <c r="G28" i="1"/>
  <c r="G80" i="1" s="1"/>
  <c r="F28" i="1"/>
  <c r="F80" i="1" s="1"/>
  <c r="H17" i="1"/>
  <c r="H80" i="1" s="1"/>
  <c r="G17" i="1"/>
  <c r="F17" i="1"/>
</calcChain>
</file>

<file path=xl/sharedStrings.xml><?xml version="1.0" encoding="utf-8"?>
<sst xmlns="http://schemas.openxmlformats.org/spreadsheetml/2006/main" count="337" uniqueCount="222">
  <si>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</si>
  <si>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</si>
  <si>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</si>
  <si>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</si>
  <si>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</si>
  <si>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</si>
  <si>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</si>
  <si>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</si>
  <si>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</si>
  <si>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</si>
  <si>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</si>
  <si>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</si>
  <si>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</si>
  <si>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</si>
  <si>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</si>
  <si>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</si>
  <si>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</si>
  <si>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</si>
  <si>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</si>
  <si>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</si>
  <si>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</si>
  <si>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</si>
  <si>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</si>
  <si>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</si>
  <si>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</si>
  <si>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</si>
  <si>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</si>
  <si>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</si>
  <si>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Construction Permit-Multifamily-Add/Alt</t>
  </si>
  <si>
    <t>Construction Permit-Multifamily-Add/Alt Total</t>
  </si>
  <si>
    <t>Construction Permit-Institutional-Add/Alt</t>
  </si>
  <si>
    <t>Construction Permit-Institutional-Add/Alt Total</t>
  </si>
  <si>
    <t>Establish use and Construct single-family residence with attached accessory dwelling unit [AADU] and detached accessory dwelling unit [DADU], per plan.</t>
  </si>
  <si>
    <t>Construction Permit-Commercial-New</t>
  </si>
  <si>
    <t>Construction Permit-Commercial-New Total</t>
  </si>
  <si>
    <t>501 FAIRVIEW AVE N</t>
  </si>
  <si>
    <t>Establish use as and construct new single family residence, per plan.</t>
  </si>
  <si>
    <t>333 DEXTER AVE N</t>
  </si>
  <si>
    <t>6848655-BK</t>
  </si>
  <si>
    <t>1201 4TH AVE</t>
  </si>
  <si>
    <t>Blanket permit tenant improvements to office space for Zymeworks on the 25th floor, per plans.</t>
  </si>
  <si>
    <t>6865395-BK</t>
  </si>
  <si>
    <t>201 BOREN AVE N</t>
  </si>
  <si>
    <t>Blanket permit tenant improvements to office space for unnamed tenant on the 2-8th, 10th, &amp; 11th floors, per plans.</t>
  </si>
  <si>
    <t>6862699-BK</t>
  </si>
  <si>
    <t>505 1ST AVE S</t>
  </si>
  <si>
    <t>Blanket permit tenant improvements to office space for Dell Technologies on the 4th floor, per plans.</t>
  </si>
  <si>
    <t>6863448-BK</t>
  </si>
  <si>
    <t>1200 5TH AVE</t>
  </si>
  <si>
    <t>Blanket permit tenant improvements to office space for Burgess Design on the 4th floor, per plans.</t>
  </si>
  <si>
    <t>6865367-BK</t>
  </si>
  <si>
    <t>1015 2ND AVE</t>
  </si>
  <si>
    <t>Blanket permit tenant improvements to office space for Deloitte on the 5th &amp; 6th floors, per plans.</t>
  </si>
  <si>
    <t>6866949-BK</t>
  </si>
  <si>
    <t>2301 5TH AVE</t>
  </si>
  <si>
    <t>Blanket permit tenant improvements to office space for unnamed tenant on the 1st, 3rd &amp; 5th floors, per plans.</t>
  </si>
  <si>
    <t>6871192-BK</t>
  </si>
  <si>
    <t>315 5TH AVE S</t>
  </si>
  <si>
    <t>Construct non-structural tenant improvements to Floor 3 of existing commercial building, per plan.</t>
  </si>
  <si>
    <t>6871695-BK</t>
  </si>
  <si>
    <t>1301 2ND AVE</t>
  </si>
  <si>
    <t>Blanket permit tenant improvements to office space for Oracle on the 10th floor, per plans.</t>
  </si>
  <si>
    <t>6876728-BK</t>
  </si>
  <si>
    <t>801 2ND AVE</t>
  </si>
  <si>
    <t>Blanket permit tenant improvements to office space for Hines on the 8th floor, per plans.</t>
  </si>
  <si>
    <t>6755006-CN</t>
  </si>
  <si>
    <t>1200 STEWART ST</t>
  </si>
  <si>
    <t>Construct initial tenant improvements for grocery store (Trader Joe's) at basement level and ground floor of existing mixed-use structure, occupy per plan</t>
  </si>
  <si>
    <t>6824128-CN</t>
  </si>
  <si>
    <t>830 4TH AVE S</t>
  </si>
  <si>
    <t>Construct alterations to existing commercial building (Turner Construction),  per plan.</t>
  </si>
  <si>
    <t>6829387-CN</t>
  </si>
  <si>
    <t>5101 14TH AVE NW</t>
  </si>
  <si>
    <t>Change of use from office to sales and service, general (customer service office) and construct tenant improvement on the 3rd floor of an existing commercial building, per plan.</t>
  </si>
  <si>
    <t>6776510-CN</t>
  </si>
  <si>
    <t>Construct tenant improvement to existing commercial high-rise at levels 3 &amp; 4, occupy per plan.</t>
  </si>
  <si>
    <t>6806248-CN</t>
  </si>
  <si>
    <t>Construct initial tenant improvements for theater (The Fillmore) &amp; accessory venue spaces in existing mixed-use structure, occupy per plan</t>
  </si>
  <si>
    <t>6824276-CN</t>
  </si>
  <si>
    <t>1531 WESTERN AVE</t>
  </si>
  <si>
    <t>Replace exterior stair &amp; elevator at southwest corner of existing parking garage (Pike Place Market Garage), per plan</t>
  </si>
  <si>
    <t>6838459-CN</t>
  </si>
  <si>
    <t>510 MINOR AVE N</t>
  </si>
  <si>
    <t>Construct exterior alterations to existing residential building (affordable housing), per plan.</t>
  </si>
  <si>
    <t>6848392-CN</t>
  </si>
  <si>
    <t>2100 ALASKAN WAY</t>
  </si>
  <si>
    <t>Construct interior, non-strtuctural alterations to exisitng hotel (Seattle Waterfront Marriott), and occupy, per plan.</t>
  </si>
  <si>
    <t>6876046-CN</t>
  </si>
  <si>
    <t>Tenant Improvement to office at existing commercial building, subject to field inspection (STFI)</t>
  </si>
  <si>
    <t>6877280-CN</t>
  </si>
  <si>
    <t>2040 WESTLAKE AVE N</t>
  </si>
  <si>
    <t>Re-establish corridor and exit at north west corner of Level 2 of existing commercial building (China Harbor) per plans.</t>
  </si>
  <si>
    <t>6513552-CN</t>
  </si>
  <si>
    <t>1115 COLUMBIA ST</t>
  </si>
  <si>
    <t>Shoring and excavation for future construction of a medical office and medical support service building for Swedish Medical Center, per plan.</t>
  </si>
  <si>
    <t>6742903-CN</t>
  </si>
  <si>
    <t>1423 24th AVE</t>
  </si>
  <si>
    <t>Construct residential building, occupy per plan.</t>
  </si>
  <si>
    <t>6843137-CN</t>
  </si>
  <si>
    <t>7501 63RD AVE NE</t>
  </si>
  <si>
    <t>Construct alterations to portion of an existing building for conditioned storage, per plans. Mechanical included this permit</t>
  </si>
  <si>
    <t>6846438-CN</t>
  </si>
  <si>
    <t>4800 SAND POINT WAY NE</t>
  </si>
  <si>
    <t>Construct alterations to refurbish elevators at existing institutional structure (Mountain Building - Seattle Children's Hospital), per plan.  Mechanical Included</t>
  </si>
  <si>
    <t>6673887-CN</t>
  </si>
  <si>
    <t>1924 FRANKLIN AVE E</t>
  </si>
  <si>
    <t>Establish use as rowhouse and construct addition and alteration to existing single family residence to convert to 3-unit residential building, occupy per plan.</t>
  </si>
  <si>
    <t>6830801-CN</t>
  </si>
  <si>
    <t>2021 1ST AVE</t>
  </si>
  <si>
    <t>Construct alterations to replace windows, strip and re-clad south elevation of existing condominium (Market Place North Condominiums), per plan.</t>
  </si>
  <si>
    <t>6748984-CN</t>
  </si>
  <si>
    <t>6035 42ND AVE SW</t>
  </si>
  <si>
    <t>Establish use and construct new townhouses building, per plan</t>
  </si>
  <si>
    <t>6814421-CN</t>
  </si>
  <si>
    <t>1609 S WASHINGTON ST</t>
  </si>
  <si>
    <t>Establish use as and construct townhouse structure, per plan</t>
  </si>
  <si>
    <t>6707063-CN</t>
  </si>
  <si>
    <t>1100 NW 54TH ST</t>
  </si>
  <si>
    <t>Construct new mixed-use building, occupy per plan.</t>
  </si>
  <si>
    <t>6715186-CN</t>
  </si>
  <si>
    <t>4134 BEACH DR SW</t>
  </si>
  <si>
    <t>Establish use as and construct a multi-family building, occupy per plans</t>
  </si>
  <si>
    <t>6748819-CN</t>
  </si>
  <si>
    <t>1818 NW 89TH ST</t>
  </si>
  <si>
    <t>Establish use as rowhouse and construct apartment building, occupy per plan.</t>
  </si>
  <si>
    <t>6750494-CN</t>
  </si>
  <si>
    <t>1021 6TH AVE N</t>
  </si>
  <si>
    <t>Establish use as townhouse and construct new residential building, occupy per plan.</t>
  </si>
  <si>
    <t>6772982-CN</t>
  </si>
  <si>
    <t>940 NW 54TH ST</t>
  </si>
  <si>
    <t>Establish use as rowhouse and construct new residential building, occupy per plan.</t>
  </si>
  <si>
    <t>6780211-CN</t>
  </si>
  <si>
    <t>3930 S PEARL ST</t>
  </si>
  <si>
    <t>Construct south townhouse, per plan (Establish use as &amp; construct (2) townhouse structures.  Review &amp; process (2) records under 6780211-CN).</t>
  </si>
  <si>
    <t>6792378-CN</t>
  </si>
  <si>
    <t>1524 TAYLOR AVE N</t>
  </si>
  <si>
    <t>Establish use as townhouse and construct apartment structure, occupy per plan</t>
  </si>
  <si>
    <t>6807971-CN</t>
  </si>
  <si>
    <t>202 16TH AVE S</t>
  </si>
  <si>
    <t>Establish use as rowhouse and construct townhouse structure, per plan</t>
  </si>
  <si>
    <t>6808203-CN</t>
  </si>
  <si>
    <t>6405 22ND AVE NW</t>
  </si>
  <si>
    <t>Establish use rowhouse and construct new townhouse building, per plan.</t>
  </si>
  <si>
    <t>6819501-CN</t>
  </si>
  <si>
    <t>914 NW 56TH ST</t>
  </si>
  <si>
    <t>Establish use as R2 condo/Apt and construct new multi-family building (north building), per plan. (Construct 1 townhouse and 1 multifamily and processing of 2 records under 6798417-CN).</t>
  </si>
  <si>
    <t>6805830-CN</t>
  </si>
  <si>
    <t>1528 MAGNOLIA WAY W</t>
  </si>
  <si>
    <t>Construct additions &amp; substantial alterations to existing single-family residence, per plan</t>
  </si>
  <si>
    <t>6822844-CN</t>
  </si>
  <si>
    <t>3941 NE SURBER DR</t>
  </si>
  <si>
    <t>Construct addition &amp; substantial alterations to existing single-family residence, per plan</t>
  </si>
  <si>
    <t>6836987-CN</t>
  </si>
  <si>
    <t>4705 34TH AVE NE</t>
  </si>
  <si>
    <t>Construct additions, substantial alterations and lower basement level of a single-family residence, per plans</t>
  </si>
  <si>
    <t>6684336-CN</t>
  </si>
  <si>
    <t>1305 N 82ND ST</t>
  </si>
  <si>
    <t>Establish use as and construct new single family residence and new detached accessory dwelling unit with parking below (DADU), per plan.</t>
  </si>
  <si>
    <t>6814732-CN</t>
  </si>
  <si>
    <t>10046 RAVENNA AVE NE</t>
  </si>
  <si>
    <t>Establish use as and construct single-family residence with attached accessory dwelling unit [AADU] and detached accessory dwelling unit [DADU], per plan.</t>
  </si>
  <si>
    <t>6823885-CN</t>
  </si>
  <si>
    <t>3625 WALLINGFORD AVE N</t>
  </si>
  <si>
    <t>Construct west townhouse. [Establish use as rowhouse and townhouse and Construct duplex and townhouse, per plan. Review and processing for (2) construction records under 6815100-CN.]</t>
  </si>
  <si>
    <t>6707493-CN</t>
  </si>
  <si>
    <t>1109 41ST AVE E</t>
  </si>
  <si>
    <t>6769077-CN</t>
  </si>
  <si>
    <t>2716 FAIRMOUNT AVE SW</t>
  </si>
  <si>
    <t>Establish use as and construct a single-family residence and an attached accessory dwelling unit, per plans</t>
  </si>
  <si>
    <t>6786527-CN</t>
  </si>
  <si>
    <t>411 W PROSPECT ST</t>
  </si>
  <si>
    <t>Establish use as and construct a single-family residence, per plans</t>
  </si>
  <si>
    <t>6792010-CN</t>
  </si>
  <si>
    <t>10736 RENTON AVE S</t>
  </si>
  <si>
    <t>Establish use as and construct a single family residence and detached garage with a detached accessory dwelling unit (DADU) above, per plan.</t>
  </si>
  <si>
    <t>6796178-CN</t>
  </si>
  <si>
    <t>1700 17TH AVE E</t>
  </si>
  <si>
    <t>Construct building accessory to existing single family residence, per plan.</t>
  </si>
  <si>
    <t>6801189-CN</t>
  </si>
  <si>
    <t>13727 PALATINE AVE N</t>
  </si>
  <si>
    <t>Establish use as and construct single-family residence w/ detached accessory dwelling unit (DADU), per plan</t>
  </si>
  <si>
    <t>6807154-CN</t>
  </si>
  <si>
    <t>214 29TH AVE E</t>
  </si>
  <si>
    <t>Establish use and Construct single-family residence with attached garage, attached accessory dwelling unit [AADU], and detached accessory dwelling unit [DADU], per plan.</t>
  </si>
  <si>
    <t>6815607-CN</t>
  </si>
  <si>
    <t>12545 D CORLISS AVE N</t>
  </si>
  <si>
    <t>6817322-CN</t>
  </si>
  <si>
    <t>1925 Sunset AVE SW</t>
  </si>
  <si>
    <t>Establish use as and construct a single-family residence, per plan.</t>
  </si>
  <si>
    <t>6820717-CN</t>
  </si>
  <si>
    <t>512 N 77TH ST</t>
  </si>
  <si>
    <t>Establish use as and construct new single family residence and detached accessory dwelling unit (DADU), per plan.</t>
  </si>
  <si>
    <t>6829408-CN</t>
  </si>
  <si>
    <t>4846 50TH AVE SW</t>
  </si>
  <si>
    <t>6830501-CN</t>
  </si>
  <si>
    <t>4016 BEACH DR SW</t>
  </si>
  <si>
    <t>Construct East duplex, occupy per plan. (Establish use as townhouse and construct 2 new duplexes, occupy per plan.  Review &amp; process for 2 records under 6830501-CN).</t>
  </si>
  <si>
    <t>6836132-CN</t>
  </si>
  <si>
    <t>5521 16TH AVE NE</t>
  </si>
  <si>
    <t>Establish use as and construct new single family residence with attached accessory dwelling unit (AADU), and detached accessory dwelling unit (DADU), per plan.</t>
  </si>
  <si>
    <t>6836234-CN</t>
  </si>
  <si>
    <t>927 N 79TH ST</t>
  </si>
  <si>
    <t>Construct new single family residence, detached accessory dwelling unit (DADU), and detached garage, per plan.</t>
  </si>
  <si>
    <t>6836286-CN</t>
  </si>
  <si>
    <t>3122 W MANSELL ST</t>
  </si>
  <si>
    <t>Establish use and construct single family dwelling with attached garage and Attached Accessory Dwelling Unit (AADU), per plan.</t>
  </si>
  <si>
    <t>6838568-CN</t>
  </si>
  <si>
    <t>2410 NW 64TH ST</t>
  </si>
  <si>
    <t>Establish use as townhouse and construct a two-family dwelling, per plan. Existing single family residence to remain.</t>
  </si>
  <si>
    <t>6849928-CN</t>
  </si>
  <si>
    <t>7728 38TH AVE NE</t>
  </si>
  <si>
    <t>Establish use as and construct a new single family residence with attached accessory dwelling unit (AADU), per plan.</t>
  </si>
  <si>
    <t>6850340-CN</t>
  </si>
  <si>
    <t>3158 NE 83RD ST</t>
  </si>
  <si>
    <t>Establish use and Construct single-family residence with attached accessory dwelling unit [AADU], per plan.</t>
  </si>
  <si>
    <t>6829182-ME</t>
  </si>
  <si>
    <t>704 E UNION ST</t>
  </si>
  <si>
    <t>Install HVAC system for 6-story apartment building (50 units).  Installation to consist of mini-split heat pumps, packaged gas rooftop unit to serve internal corridors, mechanical venting of unit bathrooms and kitchens, split system heat pumps with economizers for public spaces, stair and elevator pressurization, SCL vault exhaust and trash exhaust, per plans.</t>
  </si>
  <si>
    <t>6850848-ME</t>
  </si>
  <si>
    <t>722 18TH AVE</t>
  </si>
  <si>
    <t>New HVAC system inclusive of VRF system heat pumps and DOAS system, EF's, ductwork and GRD's, per plans.</t>
  </si>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</sst>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xf numFmtId="0" fontId="2" fillId="0" borderId="0"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80"/>
  <sheetViews>
    <sheetView tabSelected="1" zoomScale="80" zoomScaleNormal="80" workbookViewId="0">
      <selection activeCell="A6" sqref="A6"/>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2022</v>
      </c>
    </row>
    <row r="5" spans="1:8" x14ac:dyDescent="0.35">
      <c r="A5" s="1" t="s">
        <v>221</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38</v>
      </c>
      <c r="C8" t="s">
        <v>14</v>
      </c>
      <c r="D8" s="1" t="s">
        <v>39</v>
      </c>
      <c r="E8" t="s">
        <v>40</v>
      </c>
      <c r="F8" s="6">
        <v>1900000</v>
      </c>
      <c r="G8" s="6"/>
      <c r="H8" s="6"/>
    </row>
    <row r="9" spans="1:8" outlineLevel="2" x14ac:dyDescent="0.35">
      <c r="A9" s="1" t="s">
        <v>11</v>
      </c>
      <c r="B9" s="1" t="s">
        <v>41</v>
      </c>
      <c r="C9" t="s">
        <v>14</v>
      </c>
      <c r="D9" s="1" t="s">
        <v>42</v>
      </c>
      <c r="E9" t="s">
        <v>43</v>
      </c>
      <c r="F9" s="6">
        <v>7142067</v>
      </c>
      <c r="G9" s="6"/>
      <c r="H9" s="6"/>
    </row>
    <row r="10" spans="1:8" outlineLevel="2" x14ac:dyDescent="0.35">
      <c r="A10" s="1" t="s">
        <v>11</v>
      </c>
      <c r="B10" s="1" t="s">
        <v>44</v>
      </c>
      <c r="C10" t="s">
        <v>14</v>
      </c>
      <c r="D10" s="1" t="s">
        <v>45</v>
      </c>
      <c r="E10" t="s">
        <v>46</v>
      </c>
      <c r="F10" s="6">
        <v>750000</v>
      </c>
      <c r="G10" s="6"/>
      <c r="H10" s="6"/>
    </row>
    <row r="11" spans="1:8" outlineLevel="2" x14ac:dyDescent="0.35">
      <c r="A11" s="1" t="s">
        <v>11</v>
      </c>
      <c r="B11" s="1" t="s">
        <v>47</v>
      </c>
      <c r="C11" t="s">
        <v>14</v>
      </c>
      <c r="D11" s="1" t="s">
        <v>48</v>
      </c>
      <c r="E11" t="s">
        <v>49</v>
      </c>
      <c r="F11" s="6">
        <v>513672</v>
      </c>
      <c r="G11" s="6"/>
      <c r="H11" s="6"/>
    </row>
    <row r="12" spans="1:8" outlineLevel="2" x14ac:dyDescent="0.35">
      <c r="A12" s="1" t="s">
        <v>11</v>
      </c>
      <c r="B12" s="1" t="s">
        <v>50</v>
      </c>
      <c r="C12" t="s">
        <v>14</v>
      </c>
      <c r="D12" s="1" t="s">
        <v>51</v>
      </c>
      <c r="E12" t="s">
        <v>52</v>
      </c>
      <c r="F12" s="6">
        <v>2250000</v>
      </c>
      <c r="G12" s="6"/>
      <c r="H12" s="6"/>
    </row>
    <row r="13" spans="1:8" outlineLevel="2" x14ac:dyDescent="0.35">
      <c r="A13" s="1" t="s">
        <v>11</v>
      </c>
      <c r="B13" s="1" t="s">
        <v>53</v>
      </c>
      <c r="C13" t="s">
        <v>14</v>
      </c>
      <c r="D13" s="1" t="s">
        <v>54</v>
      </c>
      <c r="E13" t="s">
        <v>55</v>
      </c>
      <c r="F13" s="6">
        <v>4000000</v>
      </c>
      <c r="G13" s="6"/>
      <c r="H13" s="6"/>
    </row>
    <row r="14" spans="1:8" outlineLevel="2" x14ac:dyDescent="0.35">
      <c r="A14" s="1" t="s">
        <v>11</v>
      </c>
      <c r="B14" s="1" t="s">
        <v>56</v>
      </c>
      <c r="C14" t="s">
        <v>12</v>
      </c>
      <c r="D14" s="1" t="s">
        <v>57</v>
      </c>
      <c r="E14" t="s">
        <v>58</v>
      </c>
      <c r="F14" s="6">
        <v>1265754</v>
      </c>
      <c r="G14" s="6"/>
      <c r="H14" s="6"/>
    </row>
    <row r="15" spans="1:8" outlineLevel="2" x14ac:dyDescent="0.35">
      <c r="A15" s="1" t="s">
        <v>11</v>
      </c>
      <c r="B15" s="1" t="s">
        <v>59</v>
      </c>
      <c r="C15" t="s">
        <v>14</v>
      </c>
      <c r="D15" s="1" t="s">
        <v>60</v>
      </c>
      <c r="E15" t="s">
        <v>61</v>
      </c>
      <c r="F15" s="6">
        <v>1350000</v>
      </c>
      <c r="G15" s="6"/>
      <c r="H15" s="6"/>
    </row>
    <row r="16" spans="1:8" outlineLevel="2" x14ac:dyDescent="0.35">
      <c r="A16" s="7" t="s">
        <v>11</v>
      </c>
      <c r="B16" s="1" t="s">
        <v>62</v>
      </c>
      <c r="C16" t="s">
        <v>14</v>
      </c>
      <c r="D16" s="1" t="s">
        <v>63</v>
      </c>
      <c r="E16" t="s">
        <v>64</v>
      </c>
      <c r="F16" s="6">
        <v>800000</v>
      </c>
      <c r="G16" s="6"/>
      <c r="H16" s="6"/>
    </row>
    <row r="17" spans="1:8" outlineLevel="1" x14ac:dyDescent="0.35">
      <c r="A17" s="8" t="s">
        <v>20</v>
      </c>
      <c r="B17" s="1"/>
      <c r="D17" s="1"/>
      <c r="F17" s="6">
        <f>SUBTOTAL(9,F8:F16)</f>
        <v>19971493</v>
      </c>
      <c r="G17" s="6">
        <f>SUBTOTAL(9,G8:G16)</f>
        <v>0</v>
      </c>
      <c r="H17" s="6">
        <f>SUBTOTAL(9,H8:H16)</f>
        <v>0</v>
      </c>
    </row>
    <row r="18" spans="1:8" outlineLevel="2" x14ac:dyDescent="0.35">
      <c r="A18" s="1" t="s">
        <v>13</v>
      </c>
      <c r="B18" s="1" t="s">
        <v>65</v>
      </c>
      <c r="C18" t="s">
        <v>12</v>
      </c>
      <c r="D18" s="1" t="s">
        <v>66</v>
      </c>
      <c r="E18" t="s">
        <v>67</v>
      </c>
      <c r="F18" s="6">
        <v>850000</v>
      </c>
      <c r="G18" s="6">
        <v>0</v>
      </c>
      <c r="H18" s="6">
        <v>0</v>
      </c>
    </row>
    <row r="19" spans="1:8" outlineLevel="2" x14ac:dyDescent="0.35">
      <c r="A19" s="1" t="s">
        <v>13</v>
      </c>
      <c r="B19" s="1" t="s">
        <v>68</v>
      </c>
      <c r="C19" t="s">
        <v>12</v>
      </c>
      <c r="D19" s="1" t="s">
        <v>69</v>
      </c>
      <c r="E19" t="s">
        <v>70</v>
      </c>
      <c r="F19" s="6">
        <v>600000</v>
      </c>
      <c r="G19" s="6">
        <v>0</v>
      </c>
      <c r="H19" s="6">
        <v>0</v>
      </c>
    </row>
    <row r="20" spans="1:8" outlineLevel="2" x14ac:dyDescent="0.35">
      <c r="A20" s="1" t="s">
        <v>13</v>
      </c>
      <c r="B20" s="1" t="s">
        <v>71</v>
      </c>
      <c r="C20" t="s">
        <v>14</v>
      </c>
      <c r="D20" s="1" t="s">
        <v>72</v>
      </c>
      <c r="E20" t="s">
        <v>73</v>
      </c>
      <c r="F20" s="6">
        <v>1009425</v>
      </c>
      <c r="G20" s="6">
        <v>0</v>
      </c>
      <c r="H20" s="6">
        <v>0</v>
      </c>
    </row>
    <row r="21" spans="1:8" outlineLevel="2" x14ac:dyDescent="0.35">
      <c r="A21" s="1" t="s">
        <v>13</v>
      </c>
      <c r="B21" s="1" t="s">
        <v>74</v>
      </c>
      <c r="C21" t="s">
        <v>12</v>
      </c>
      <c r="D21" s="1" t="s">
        <v>37</v>
      </c>
      <c r="E21" t="s">
        <v>75</v>
      </c>
      <c r="F21" s="6">
        <v>8851150</v>
      </c>
      <c r="G21" s="6">
        <v>0</v>
      </c>
      <c r="H21" s="6">
        <v>0</v>
      </c>
    </row>
    <row r="22" spans="1:8" outlineLevel="2" x14ac:dyDescent="0.35">
      <c r="A22" s="1" t="s">
        <v>13</v>
      </c>
      <c r="B22" s="1" t="s">
        <v>76</v>
      </c>
      <c r="C22" t="s">
        <v>12</v>
      </c>
      <c r="D22" s="1" t="s">
        <v>66</v>
      </c>
      <c r="E22" t="s">
        <v>77</v>
      </c>
      <c r="F22" s="6">
        <v>4500000</v>
      </c>
      <c r="G22" s="6">
        <v>0</v>
      </c>
      <c r="H22" s="6">
        <v>0</v>
      </c>
    </row>
    <row r="23" spans="1:8" outlineLevel="2" x14ac:dyDescent="0.35">
      <c r="A23" s="1" t="s">
        <v>13</v>
      </c>
      <c r="B23" s="1" t="s">
        <v>78</v>
      </c>
      <c r="C23" t="s">
        <v>12</v>
      </c>
      <c r="D23" s="1" t="s">
        <v>79</v>
      </c>
      <c r="E23" t="s">
        <v>80</v>
      </c>
      <c r="F23" s="6">
        <v>1000000</v>
      </c>
      <c r="G23" s="6">
        <v>0</v>
      </c>
      <c r="H23" s="6">
        <v>0</v>
      </c>
    </row>
    <row r="24" spans="1:8" outlineLevel="2" x14ac:dyDescent="0.35">
      <c r="A24" s="1" t="s">
        <v>13</v>
      </c>
      <c r="B24" s="1" t="s">
        <v>81</v>
      </c>
      <c r="C24" t="s">
        <v>14</v>
      </c>
      <c r="D24" s="1" t="s">
        <v>82</v>
      </c>
      <c r="E24" t="s">
        <v>83</v>
      </c>
      <c r="F24" s="6">
        <v>1000000</v>
      </c>
      <c r="G24" s="6">
        <v>0</v>
      </c>
      <c r="H24" s="6">
        <v>0</v>
      </c>
    </row>
    <row r="25" spans="1:8" outlineLevel="2" x14ac:dyDescent="0.35">
      <c r="A25" s="1" t="s">
        <v>13</v>
      </c>
      <c r="B25" s="1" t="s">
        <v>84</v>
      </c>
      <c r="C25" t="s">
        <v>12</v>
      </c>
      <c r="D25" s="1" t="s">
        <v>85</v>
      </c>
      <c r="E25" t="s">
        <v>86</v>
      </c>
      <c r="F25" s="6">
        <v>5374500</v>
      </c>
      <c r="G25" s="6">
        <v>0</v>
      </c>
      <c r="H25" s="6">
        <v>0</v>
      </c>
    </row>
    <row r="26" spans="1:8" outlineLevel="2" x14ac:dyDescent="0.35">
      <c r="A26" s="1" t="s">
        <v>13</v>
      </c>
      <c r="B26" s="1" t="s">
        <v>87</v>
      </c>
      <c r="C26" t="s">
        <v>19</v>
      </c>
      <c r="D26" s="1" t="s">
        <v>35</v>
      </c>
      <c r="E26" t="s">
        <v>88</v>
      </c>
      <c r="F26" s="6">
        <v>600000</v>
      </c>
      <c r="G26" s="6"/>
      <c r="H26" s="6"/>
    </row>
    <row r="27" spans="1:8" outlineLevel="2" x14ac:dyDescent="0.35">
      <c r="A27" s="7" t="s">
        <v>13</v>
      </c>
      <c r="B27" s="1" t="s">
        <v>89</v>
      </c>
      <c r="C27" t="s">
        <v>14</v>
      </c>
      <c r="D27" s="1" t="s">
        <v>90</v>
      </c>
      <c r="E27" t="s">
        <v>91</v>
      </c>
      <c r="F27" s="6">
        <v>500000</v>
      </c>
      <c r="G27" s="6">
        <v>0</v>
      </c>
      <c r="H27" s="6">
        <v>0</v>
      </c>
    </row>
    <row r="28" spans="1:8" outlineLevel="1" x14ac:dyDescent="0.35">
      <c r="A28" s="8" t="s">
        <v>21</v>
      </c>
      <c r="B28" s="1"/>
      <c r="D28" s="1"/>
      <c r="F28" s="6">
        <f>SUBTOTAL(9,F18:F27)</f>
        <v>24285075</v>
      </c>
      <c r="G28" s="6">
        <f>SUBTOTAL(9,G18:G27)</f>
        <v>0</v>
      </c>
      <c r="H28" s="6">
        <f>SUBTOTAL(9,H18:H27)</f>
        <v>0</v>
      </c>
    </row>
    <row r="29" spans="1:8" outlineLevel="2" x14ac:dyDescent="0.35">
      <c r="A29" s="1" t="s">
        <v>33</v>
      </c>
      <c r="B29" s="1" t="s">
        <v>92</v>
      </c>
      <c r="C29" t="s">
        <v>12</v>
      </c>
      <c r="D29" s="1" t="s">
        <v>93</v>
      </c>
      <c r="E29" t="s">
        <v>94</v>
      </c>
      <c r="F29" s="6">
        <v>10000000</v>
      </c>
      <c r="G29" s="6">
        <v>0</v>
      </c>
      <c r="H29" s="6">
        <v>0</v>
      </c>
    </row>
    <row r="30" spans="1:8" outlineLevel="2" x14ac:dyDescent="0.35">
      <c r="A30" s="7" t="s">
        <v>33</v>
      </c>
      <c r="B30" s="1" t="s">
        <v>95</v>
      </c>
      <c r="C30" t="s">
        <v>12</v>
      </c>
      <c r="D30" s="1" t="s">
        <v>96</v>
      </c>
      <c r="E30" t="s">
        <v>97</v>
      </c>
      <c r="F30" s="6">
        <v>7417847</v>
      </c>
      <c r="G30" s="6">
        <v>107</v>
      </c>
      <c r="H30" s="6">
        <v>0</v>
      </c>
    </row>
    <row r="31" spans="1:8" outlineLevel="1" x14ac:dyDescent="0.35">
      <c r="A31" s="8" t="s">
        <v>34</v>
      </c>
      <c r="B31" s="1"/>
      <c r="D31" s="1"/>
      <c r="F31" s="6">
        <f>SUBTOTAL(9,F29:F30)</f>
        <v>17417847</v>
      </c>
      <c r="G31" s="6">
        <f>SUBTOTAL(9,G29:G30)</f>
        <v>107</v>
      </c>
      <c r="H31" s="6">
        <f>SUBTOTAL(9,H29:H30)</f>
        <v>0</v>
      </c>
    </row>
    <row r="32" spans="1:8" outlineLevel="2" x14ac:dyDescent="0.35">
      <c r="A32" s="1" t="s">
        <v>30</v>
      </c>
      <c r="B32" s="1" t="s">
        <v>98</v>
      </c>
      <c r="C32" t="s">
        <v>12</v>
      </c>
      <c r="D32" s="1" t="s">
        <v>99</v>
      </c>
      <c r="E32" t="s">
        <v>100</v>
      </c>
      <c r="F32" s="6">
        <v>2250000</v>
      </c>
      <c r="G32" s="6">
        <v>0</v>
      </c>
      <c r="H32" s="6">
        <v>0</v>
      </c>
    </row>
    <row r="33" spans="1:8" outlineLevel="2" x14ac:dyDescent="0.35">
      <c r="A33" s="7" t="s">
        <v>30</v>
      </c>
      <c r="B33" s="1" t="s">
        <v>101</v>
      </c>
      <c r="C33" t="s">
        <v>14</v>
      </c>
      <c r="D33" s="1" t="s">
        <v>102</v>
      </c>
      <c r="E33" t="s">
        <v>103</v>
      </c>
      <c r="F33" s="6">
        <v>3000000</v>
      </c>
      <c r="G33" s="6">
        <v>0</v>
      </c>
      <c r="H33" s="6">
        <v>0</v>
      </c>
    </row>
    <row r="34" spans="1:8" outlineLevel="1" x14ac:dyDescent="0.35">
      <c r="A34" s="8" t="s">
        <v>31</v>
      </c>
      <c r="B34" s="1"/>
      <c r="D34" s="1"/>
      <c r="F34" s="6">
        <f>SUBTOTAL(9,F32:F33)</f>
        <v>5250000</v>
      </c>
      <c r="G34" s="6">
        <f>SUBTOTAL(9,G32:G33)</f>
        <v>0</v>
      </c>
      <c r="H34" s="6">
        <f>SUBTOTAL(9,H32:H33)</f>
        <v>0</v>
      </c>
    </row>
    <row r="35" spans="1:8" outlineLevel="2" x14ac:dyDescent="0.35">
      <c r="A35" s="1" t="s">
        <v>28</v>
      </c>
      <c r="B35" s="1" t="s">
        <v>104</v>
      </c>
      <c r="C35" t="s">
        <v>12</v>
      </c>
      <c r="D35" s="1" t="s">
        <v>105</v>
      </c>
      <c r="E35" t="s">
        <v>106</v>
      </c>
      <c r="F35" s="6">
        <v>887585</v>
      </c>
      <c r="G35" s="6">
        <v>2</v>
      </c>
      <c r="H35" s="6">
        <v>0</v>
      </c>
    </row>
    <row r="36" spans="1:8" outlineLevel="2" x14ac:dyDescent="0.35">
      <c r="A36" s="7" t="s">
        <v>28</v>
      </c>
      <c r="B36" s="1" t="s">
        <v>107</v>
      </c>
      <c r="C36" t="s">
        <v>14</v>
      </c>
      <c r="D36" s="1" t="s">
        <v>108</v>
      </c>
      <c r="E36" t="s">
        <v>109</v>
      </c>
      <c r="F36" s="6">
        <v>800000</v>
      </c>
      <c r="G36" s="6">
        <v>0</v>
      </c>
      <c r="H36" s="6">
        <v>0</v>
      </c>
    </row>
    <row r="37" spans="1:8" outlineLevel="1" x14ac:dyDescent="0.35">
      <c r="A37" s="8" t="s">
        <v>29</v>
      </c>
      <c r="B37" s="1"/>
      <c r="D37" s="1"/>
      <c r="F37" s="6">
        <f>SUBTOTAL(9,F35:F36)</f>
        <v>1687585</v>
      </c>
      <c r="G37" s="6">
        <f>SUBTOTAL(9,G35:G36)</f>
        <v>2</v>
      </c>
      <c r="H37" s="6">
        <f>SUBTOTAL(9,H35:H36)</f>
        <v>0</v>
      </c>
    </row>
    <row r="38" spans="1:8" outlineLevel="2" x14ac:dyDescent="0.35">
      <c r="A38" s="1" t="s">
        <v>16</v>
      </c>
      <c r="B38" s="1" t="s">
        <v>110</v>
      </c>
      <c r="C38" t="s">
        <v>12</v>
      </c>
      <c r="D38" s="1" t="s">
        <v>111</v>
      </c>
      <c r="E38" t="s">
        <v>112</v>
      </c>
      <c r="F38" s="6">
        <v>659460</v>
      </c>
      <c r="G38" s="6">
        <v>3</v>
      </c>
      <c r="H38" s="6">
        <v>0</v>
      </c>
    </row>
    <row r="39" spans="1:8" outlineLevel="2" x14ac:dyDescent="0.35">
      <c r="A39" s="1" t="s">
        <v>16</v>
      </c>
      <c r="B39" s="1" t="s">
        <v>113</v>
      </c>
      <c r="C39" t="s">
        <v>12</v>
      </c>
      <c r="D39" s="1" t="s">
        <v>114</v>
      </c>
      <c r="E39" t="s">
        <v>115</v>
      </c>
      <c r="F39" s="6">
        <v>1254933</v>
      </c>
      <c r="G39" s="6">
        <v>8</v>
      </c>
      <c r="H39" s="6">
        <v>0</v>
      </c>
    </row>
    <row r="40" spans="1:8" outlineLevel="2" x14ac:dyDescent="0.35">
      <c r="A40" s="1" t="s">
        <v>16</v>
      </c>
      <c r="B40" s="1" t="s">
        <v>116</v>
      </c>
      <c r="C40" t="s">
        <v>12</v>
      </c>
      <c r="D40" s="1" t="s">
        <v>117</v>
      </c>
      <c r="E40" t="s">
        <v>118</v>
      </c>
      <c r="F40" s="6">
        <v>5399267</v>
      </c>
      <c r="G40" s="6">
        <v>56</v>
      </c>
      <c r="H40" s="6">
        <v>0</v>
      </c>
    </row>
    <row r="41" spans="1:8" outlineLevel="2" x14ac:dyDescent="0.35">
      <c r="A41" s="1" t="s">
        <v>16</v>
      </c>
      <c r="B41" s="1" t="s">
        <v>119</v>
      </c>
      <c r="C41" t="s">
        <v>12</v>
      </c>
      <c r="D41" s="1" t="s">
        <v>120</v>
      </c>
      <c r="E41" t="s">
        <v>121</v>
      </c>
      <c r="F41" s="6">
        <v>1245853</v>
      </c>
      <c r="G41" s="6">
        <v>9</v>
      </c>
      <c r="H41" s="6">
        <v>0</v>
      </c>
    </row>
    <row r="42" spans="1:8" outlineLevel="2" x14ac:dyDescent="0.35">
      <c r="A42" s="1" t="s">
        <v>16</v>
      </c>
      <c r="B42" s="1" t="s">
        <v>122</v>
      </c>
      <c r="C42" t="s">
        <v>12</v>
      </c>
      <c r="D42" s="1" t="s">
        <v>123</v>
      </c>
      <c r="E42" t="s">
        <v>124</v>
      </c>
      <c r="F42" s="6">
        <v>1500000</v>
      </c>
      <c r="G42" s="6">
        <v>5</v>
      </c>
      <c r="H42" s="6">
        <v>2</v>
      </c>
    </row>
    <row r="43" spans="1:8" outlineLevel="2" x14ac:dyDescent="0.35">
      <c r="A43" s="1" t="s">
        <v>16</v>
      </c>
      <c r="B43" s="1" t="s">
        <v>125</v>
      </c>
      <c r="C43" t="s">
        <v>12</v>
      </c>
      <c r="D43" s="1" t="s">
        <v>126</v>
      </c>
      <c r="E43" t="s">
        <v>127</v>
      </c>
      <c r="F43" s="6">
        <v>861898</v>
      </c>
      <c r="G43" s="6">
        <v>4</v>
      </c>
      <c r="H43" s="6">
        <v>1</v>
      </c>
    </row>
    <row r="44" spans="1:8" outlineLevel="2" x14ac:dyDescent="0.35">
      <c r="A44" s="1" t="s">
        <v>16</v>
      </c>
      <c r="B44" s="1" t="s">
        <v>128</v>
      </c>
      <c r="C44" t="s">
        <v>12</v>
      </c>
      <c r="D44" s="1" t="s">
        <v>129</v>
      </c>
      <c r="E44" t="s">
        <v>130</v>
      </c>
      <c r="F44" s="6">
        <v>787996</v>
      </c>
      <c r="G44" s="6">
        <v>3</v>
      </c>
      <c r="H44" s="6">
        <v>1</v>
      </c>
    </row>
    <row r="45" spans="1:8" outlineLevel="2" x14ac:dyDescent="0.35">
      <c r="A45" s="1" t="s">
        <v>16</v>
      </c>
      <c r="B45" s="1" t="s">
        <v>131</v>
      </c>
      <c r="C45" t="s">
        <v>12</v>
      </c>
      <c r="D45" s="1" t="s">
        <v>132</v>
      </c>
      <c r="E45" t="s">
        <v>133</v>
      </c>
      <c r="F45" s="6">
        <v>583613</v>
      </c>
      <c r="G45" s="6">
        <v>3</v>
      </c>
      <c r="H45" s="6">
        <v>0</v>
      </c>
    </row>
    <row r="46" spans="1:8" outlineLevel="2" x14ac:dyDescent="0.35">
      <c r="A46" s="1" t="s">
        <v>16</v>
      </c>
      <c r="B46" s="1" t="s">
        <v>134</v>
      </c>
      <c r="C46" t="s">
        <v>12</v>
      </c>
      <c r="D46" s="1" t="s">
        <v>135</v>
      </c>
      <c r="E46" t="s">
        <v>136</v>
      </c>
      <c r="F46" s="6">
        <v>883294</v>
      </c>
      <c r="G46" s="6">
        <v>4</v>
      </c>
      <c r="H46" s="6">
        <v>0</v>
      </c>
    </row>
    <row r="47" spans="1:8" outlineLevel="2" x14ac:dyDescent="0.35">
      <c r="A47" s="1" t="s">
        <v>16</v>
      </c>
      <c r="B47" s="1" t="s">
        <v>137</v>
      </c>
      <c r="C47" t="s">
        <v>12</v>
      </c>
      <c r="D47" s="1" t="s">
        <v>138</v>
      </c>
      <c r="E47" t="s">
        <v>139</v>
      </c>
      <c r="F47" s="6">
        <v>1107785</v>
      </c>
      <c r="G47" s="6">
        <v>6</v>
      </c>
      <c r="H47" s="6">
        <v>1</v>
      </c>
    </row>
    <row r="48" spans="1:8" outlineLevel="2" x14ac:dyDescent="0.35">
      <c r="A48" s="1" t="s">
        <v>16</v>
      </c>
      <c r="B48" s="1" t="s">
        <v>140</v>
      </c>
      <c r="C48" t="s">
        <v>12</v>
      </c>
      <c r="D48" s="1" t="s">
        <v>141</v>
      </c>
      <c r="E48" t="s">
        <v>142</v>
      </c>
      <c r="F48" s="6">
        <v>857976</v>
      </c>
      <c r="G48" s="6">
        <v>6</v>
      </c>
      <c r="H48" s="6">
        <v>2</v>
      </c>
    </row>
    <row r="49" spans="1:8" outlineLevel="2" x14ac:dyDescent="0.35">
      <c r="A49" s="7" t="s">
        <v>16</v>
      </c>
      <c r="B49" s="1" t="s">
        <v>143</v>
      </c>
      <c r="C49" t="s">
        <v>15</v>
      </c>
      <c r="D49" s="1" t="s">
        <v>144</v>
      </c>
      <c r="E49" t="s">
        <v>145</v>
      </c>
      <c r="F49" s="6">
        <v>536485</v>
      </c>
      <c r="G49" s="6">
        <v>3</v>
      </c>
      <c r="H49" s="6">
        <v>0</v>
      </c>
    </row>
    <row r="50" spans="1:8" outlineLevel="1" x14ac:dyDescent="0.35">
      <c r="A50" s="8" t="s">
        <v>22</v>
      </c>
      <c r="B50" s="1"/>
      <c r="D50" s="1"/>
      <c r="F50" s="6">
        <f>SUBTOTAL(9,F38:F49)</f>
        <v>15678560</v>
      </c>
      <c r="G50" s="6">
        <f>SUBTOTAL(9,G38:G49)</f>
        <v>110</v>
      </c>
      <c r="H50" s="6">
        <f>SUBTOTAL(9,H38:H49)</f>
        <v>7</v>
      </c>
    </row>
    <row r="51" spans="1:8" outlineLevel="2" x14ac:dyDescent="0.35">
      <c r="A51" s="1" t="s">
        <v>26</v>
      </c>
      <c r="B51" s="1" t="s">
        <v>146</v>
      </c>
      <c r="C51" t="s">
        <v>14</v>
      </c>
      <c r="D51" s="1" t="s">
        <v>147</v>
      </c>
      <c r="E51" t="s">
        <v>148</v>
      </c>
      <c r="F51" s="6">
        <v>590811</v>
      </c>
      <c r="G51" s="6">
        <v>0</v>
      </c>
      <c r="H51" s="6">
        <v>0</v>
      </c>
    </row>
    <row r="52" spans="1:8" outlineLevel="2" x14ac:dyDescent="0.35">
      <c r="A52" s="1" t="s">
        <v>26</v>
      </c>
      <c r="B52" s="1" t="s">
        <v>149</v>
      </c>
      <c r="C52" t="s">
        <v>14</v>
      </c>
      <c r="D52" s="1" t="s">
        <v>150</v>
      </c>
      <c r="E52" t="s">
        <v>151</v>
      </c>
      <c r="F52" s="6">
        <v>534548</v>
      </c>
      <c r="G52" s="6">
        <v>0</v>
      </c>
      <c r="H52" s="6">
        <v>0</v>
      </c>
    </row>
    <row r="53" spans="1:8" outlineLevel="2" x14ac:dyDescent="0.35">
      <c r="A53" s="7" t="s">
        <v>26</v>
      </c>
      <c r="B53" s="1" t="s">
        <v>152</v>
      </c>
      <c r="C53" t="s">
        <v>14</v>
      </c>
      <c r="D53" s="1" t="s">
        <v>153</v>
      </c>
      <c r="E53" t="s">
        <v>154</v>
      </c>
      <c r="F53" s="6">
        <v>500000</v>
      </c>
      <c r="G53" s="6">
        <v>0</v>
      </c>
      <c r="H53" s="6">
        <v>0</v>
      </c>
    </row>
    <row r="54" spans="1:8" outlineLevel="1" x14ac:dyDescent="0.35">
      <c r="A54" s="8" t="s">
        <v>27</v>
      </c>
      <c r="B54" s="1"/>
      <c r="D54" s="1"/>
      <c r="F54" s="6">
        <f>SUBTOTAL(9,F51:F53)</f>
        <v>1625359</v>
      </c>
      <c r="G54" s="6">
        <f>SUBTOTAL(9,G51:G53)</f>
        <v>0</v>
      </c>
      <c r="H54" s="6">
        <f>SUBTOTAL(9,H51:H53)</f>
        <v>0</v>
      </c>
    </row>
    <row r="55" spans="1:8" outlineLevel="2" x14ac:dyDescent="0.35">
      <c r="A55" s="1" t="s">
        <v>17</v>
      </c>
      <c r="B55" s="1" t="s">
        <v>155</v>
      </c>
      <c r="C55" t="s">
        <v>14</v>
      </c>
      <c r="D55" s="1" t="s">
        <v>156</v>
      </c>
      <c r="E55" t="s">
        <v>157</v>
      </c>
      <c r="F55" s="6">
        <v>565239</v>
      </c>
      <c r="G55" s="6">
        <v>2</v>
      </c>
      <c r="H55" s="6">
        <v>0</v>
      </c>
    </row>
    <row r="56" spans="1:8" outlineLevel="2" x14ac:dyDescent="0.35">
      <c r="A56" s="1" t="s">
        <v>17</v>
      </c>
      <c r="B56" s="1" t="s">
        <v>158</v>
      </c>
      <c r="C56" t="s">
        <v>12</v>
      </c>
      <c r="D56" s="1" t="s">
        <v>159</v>
      </c>
      <c r="E56" t="s">
        <v>160</v>
      </c>
      <c r="F56" s="6">
        <v>788229</v>
      </c>
      <c r="G56" s="6">
        <v>3</v>
      </c>
      <c r="H56" s="6">
        <v>0</v>
      </c>
    </row>
    <row r="57" spans="1:8" outlineLevel="2" x14ac:dyDescent="0.35">
      <c r="A57" s="1" t="s">
        <v>17</v>
      </c>
      <c r="B57" s="1" t="s">
        <v>161</v>
      </c>
      <c r="C57" t="s">
        <v>15</v>
      </c>
      <c r="D57" s="1" t="s">
        <v>162</v>
      </c>
      <c r="E57" t="s">
        <v>163</v>
      </c>
      <c r="F57" s="6">
        <v>593782</v>
      </c>
      <c r="G57" s="6"/>
      <c r="H57" s="6"/>
    </row>
    <row r="58" spans="1:8" outlineLevel="2" x14ac:dyDescent="0.35">
      <c r="A58" s="1" t="s">
        <v>17</v>
      </c>
      <c r="B58" s="1" t="s">
        <v>164</v>
      </c>
      <c r="C58" t="s">
        <v>12</v>
      </c>
      <c r="D58" s="1" t="s">
        <v>165</v>
      </c>
      <c r="E58" t="s">
        <v>36</v>
      </c>
      <c r="F58" s="6">
        <v>866248</v>
      </c>
      <c r="G58" s="6">
        <v>1</v>
      </c>
      <c r="H58" s="6">
        <v>0</v>
      </c>
    </row>
    <row r="59" spans="1:8" outlineLevel="2" x14ac:dyDescent="0.35">
      <c r="A59" s="1" t="s">
        <v>17</v>
      </c>
      <c r="B59" s="1" t="s">
        <v>166</v>
      </c>
      <c r="C59" t="s">
        <v>14</v>
      </c>
      <c r="D59" s="1" t="s">
        <v>167</v>
      </c>
      <c r="E59" t="s">
        <v>168</v>
      </c>
      <c r="F59" s="6">
        <v>529685</v>
      </c>
      <c r="G59" s="6">
        <v>2</v>
      </c>
      <c r="H59" s="6">
        <v>1</v>
      </c>
    </row>
    <row r="60" spans="1:8" outlineLevel="2" x14ac:dyDescent="0.35">
      <c r="A60" s="1" t="s">
        <v>17</v>
      </c>
      <c r="B60" s="1" t="s">
        <v>169</v>
      </c>
      <c r="C60" t="s">
        <v>14</v>
      </c>
      <c r="D60" s="1" t="s">
        <v>170</v>
      </c>
      <c r="E60" t="s">
        <v>171</v>
      </c>
      <c r="F60" s="6">
        <v>1228043</v>
      </c>
      <c r="G60" s="6">
        <v>1</v>
      </c>
      <c r="H60" s="6">
        <v>0</v>
      </c>
    </row>
    <row r="61" spans="1:8" outlineLevel="2" x14ac:dyDescent="0.35">
      <c r="A61" s="1" t="s">
        <v>17</v>
      </c>
      <c r="B61" s="1" t="s">
        <v>172</v>
      </c>
      <c r="C61" t="s">
        <v>12</v>
      </c>
      <c r="D61" s="1" t="s">
        <v>173</v>
      </c>
      <c r="E61" t="s">
        <v>174</v>
      </c>
      <c r="F61" s="6">
        <v>518148</v>
      </c>
      <c r="G61" s="6">
        <v>2</v>
      </c>
      <c r="H61" s="6">
        <v>1</v>
      </c>
    </row>
    <row r="62" spans="1:8" outlineLevel="2" x14ac:dyDescent="0.35">
      <c r="A62" s="1" t="s">
        <v>17</v>
      </c>
      <c r="B62" s="1" t="s">
        <v>175</v>
      </c>
      <c r="C62" t="s">
        <v>14</v>
      </c>
      <c r="D62" s="1" t="s">
        <v>176</v>
      </c>
      <c r="E62" t="s">
        <v>177</v>
      </c>
      <c r="F62" s="6">
        <v>782305</v>
      </c>
      <c r="G62" s="6">
        <v>0</v>
      </c>
      <c r="H62" s="6">
        <v>0</v>
      </c>
    </row>
    <row r="63" spans="1:8" outlineLevel="2" x14ac:dyDescent="0.35">
      <c r="A63" s="1" t="s">
        <v>17</v>
      </c>
      <c r="B63" s="1" t="s">
        <v>178</v>
      </c>
      <c r="C63" t="s">
        <v>12</v>
      </c>
      <c r="D63" s="1" t="s">
        <v>179</v>
      </c>
      <c r="E63" t="s">
        <v>180</v>
      </c>
      <c r="F63" s="6">
        <v>513976</v>
      </c>
      <c r="G63" s="6">
        <v>2</v>
      </c>
      <c r="H63" s="6">
        <v>0</v>
      </c>
    </row>
    <row r="64" spans="1:8" outlineLevel="2" x14ac:dyDescent="0.35">
      <c r="A64" s="1" t="s">
        <v>17</v>
      </c>
      <c r="B64" s="1" t="s">
        <v>181</v>
      </c>
      <c r="C64" t="s">
        <v>12</v>
      </c>
      <c r="D64" s="1" t="s">
        <v>182</v>
      </c>
      <c r="E64" t="s">
        <v>183</v>
      </c>
      <c r="F64" s="6">
        <v>736882</v>
      </c>
      <c r="G64" s="6">
        <v>3</v>
      </c>
      <c r="H64" s="6">
        <v>1</v>
      </c>
    </row>
    <row r="65" spans="1:8" outlineLevel="2" x14ac:dyDescent="0.35">
      <c r="A65" s="1" t="s">
        <v>17</v>
      </c>
      <c r="B65" s="1" t="s">
        <v>184</v>
      </c>
      <c r="C65" t="s">
        <v>14</v>
      </c>
      <c r="D65" s="1" t="s">
        <v>185</v>
      </c>
      <c r="E65" t="s">
        <v>36</v>
      </c>
      <c r="F65" s="6">
        <v>582567</v>
      </c>
      <c r="G65" s="6">
        <v>1</v>
      </c>
      <c r="H65" s="6">
        <v>0</v>
      </c>
    </row>
    <row r="66" spans="1:8" outlineLevel="2" x14ac:dyDescent="0.35">
      <c r="A66" s="1" t="s">
        <v>17</v>
      </c>
      <c r="B66" s="1" t="s">
        <v>186</v>
      </c>
      <c r="C66" t="s">
        <v>12</v>
      </c>
      <c r="D66" s="1" t="s">
        <v>187</v>
      </c>
      <c r="E66" t="s">
        <v>188</v>
      </c>
      <c r="F66" s="6">
        <v>739198</v>
      </c>
      <c r="G66" s="6">
        <v>1</v>
      </c>
      <c r="H66" s="6">
        <v>1</v>
      </c>
    </row>
    <row r="67" spans="1:8" outlineLevel="2" x14ac:dyDescent="0.35">
      <c r="A67" s="1" t="s">
        <v>17</v>
      </c>
      <c r="B67" s="1" t="s">
        <v>189</v>
      </c>
      <c r="C67" t="s">
        <v>12</v>
      </c>
      <c r="D67" s="1" t="s">
        <v>190</v>
      </c>
      <c r="E67" t="s">
        <v>191</v>
      </c>
      <c r="F67" s="6">
        <v>534138</v>
      </c>
      <c r="G67" s="6">
        <v>2</v>
      </c>
      <c r="H67" s="6">
        <v>0</v>
      </c>
    </row>
    <row r="68" spans="1:8" outlineLevel="2" x14ac:dyDescent="0.35">
      <c r="A68" s="1" t="s">
        <v>17</v>
      </c>
      <c r="B68" s="1" t="s">
        <v>192</v>
      </c>
      <c r="C68" t="s">
        <v>12</v>
      </c>
      <c r="D68" s="1" t="s">
        <v>193</v>
      </c>
      <c r="E68" t="s">
        <v>32</v>
      </c>
      <c r="F68" s="6">
        <v>611632</v>
      </c>
      <c r="G68" s="6">
        <v>3</v>
      </c>
      <c r="H68" s="6">
        <v>1</v>
      </c>
    </row>
    <row r="69" spans="1:8" outlineLevel="2" x14ac:dyDescent="0.35">
      <c r="A69" s="1" t="s">
        <v>17</v>
      </c>
      <c r="B69" s="1" t="s">
        <v>194</v>
      </c>
      <c r="C69" t="s">
        <v>12</v>
      </c>
      <c r="D69" s="1" t="s">
        <v>195</v>
      </c>
      <c r="E69" t="s">
        <v>196</v>
      </c>
      <c r="F69" s="6">
        <v>603077</v>
      </c>
      <c r="G69" s="6">
        <v>2</v>
      </c>
      <c r="H69" s="6">
        <v>1</v>
      </c>
    </row>
    <row r="70" spans="1:8" outlineLevel="2" x14ac:dyDescent="0.35">
      <c r="A70" s="1" t="s">
        <v>17</v>
      </c>
      <c r="B70" s="1" t="s">
        <v>197</v>
      </c>
      <c r="C70" t="s">
        <v>12</v>
      </c>
      <c r="D70" s="1" t="s">
        <v>198</v>
      </c>
      <c r="E70" t="s">
        <v>199</v>
      </c>
      <c r="F70" s="6">
        <v>560842</v>
      </c>
      <c r="G70" s="6">
        <v>3</v>
      </c>
      <c r="H70" s="6">
        <v>0</v>
      </c>
    </row>
    <row r="71" spans="1:8" outlineLevel="2" x14ac:dyDescent="0.35">
      <c r="A71" s="1" t="s">
        <v>17</v>
      </c>
      <c r="B71" s="1" t="s">
        <v>200</v>
      </c>
      <c r="C71" t="s">
        <v>12</v>
      </c>
      <c r="D71" s="1" t="s">
        <v>201</v>
      </c>
      <c r="E71" t="s">
        <v>202</v>
      </c>
      <c r="F71" s="6">
        <v>596174</v>
      </c>
      <c r="G71" s="6">
        <v>2</v>
      </c>
      <c r="H71" s="6">
        <v>0</v>
      </c>
    </row>
    <row r="72" spans="1:8" outlineLevel="2" x14ac:dyDescent="0.35">
      <c r="A72" s="1" t="s">
        <v>17</v>
      </c>
      <c r="B72" s="1" t="s">
        <v>203</v>
      </c>
      <c r="C72" t="s">
        <v>14</v>
      </c>
      <c r="D72" s="1" t="s">
        <v>204</v>
      </c>
      <c r="E72" t="s">
        <v>205</v>
      </c>
      <c r="F72" s="6">
        <v>548345</v>
      </c>
      <c r="G72" s="6">
        <v>2</v>
      </c>
      <c r="H72" s="6">
        <v>1</v>
      </c>
    </row>
    <row r="73" spans="1:8" outlineLevel="2" x14ac:dyDescent="0.35">
      <c r="A73" s="1" t="s">
        <v>17</v>
      </c>
      <c r="B73" s="1" t="s">
        <v>206</v>
      </c>
      <c r="C73" t="s">
        <v>14</v>
      </c>
      <c r="D73" s="1" t="s">
        <v>207</v>
      </c>
      <c r="E73" t="s">
        <v>208</v>
      </c>
      <c r="F73" s="6">
        <v>613932</v>
      </c>
      <c r="G73" s="6">
        <v>2</v>
      </c>
      <c r="H73" s="6">
        <v>1</v>
      </c>
    </row>
    <row r="74" spans="1:8" outlineLevel="2" x14ac:dyDescent="0.35">
      <c r="A74" s="1" t="s">
        <v>17</v>
      </c>
      <c r="B74" s="1" t="s">
        <v>209</v>
      </c>
      <c r="C74" t="s">
        <v>14</v>
      </c>
      <c r="D74" s="1" t="s">
        <v>210</v>
      </c>
      <c r="E74" t="s">
        <v>211</v>
      </c>
      <c r="F74" s="6">
        <v>521033</v>
      </c>
      <c r="G74" s="6">
        <v>2</v>
      </c>
      <c r="H74" s="6">
        <v>0</v>
      </c>
    </row>
    <row r="75" spans="1:8" outlineLevel="2" x14ac:dyDescent="0.35">
      <c r="A75" s="7" t="s">
        <v>17</v>
      </c>
      <c r="B75" s="1" t="s">
        <v>212</v>
      </c>
      <c r="C75" t="s">
        <v>14</v>
      </c>
      <c r="D75" s="1" t="s">
        <v>213</v>
      </c>
      <c r="E75" t="s">
        <v>214</v>
      </c>
      <c r="F75" s="6">
        <v>522252</v>
      </c>
      <c r="G75" s="6">
        <v>2</v>
      </c>
      <c r="H75" s="6">
        <v>1</v>
      </c>
    </row>
    <row r="76" spans="1:8" outlineLevel="1" x14ac:dyDescent="0.35">
      <c r="A76" s="8" t="s">
        <v>23</v>
      </c>
      <c r="B76" s="1"/>
      <c r="D76" s="1"/>
      <c r="F76" s="6">
        <f>SUBTOTAL(9,F55:F75)</f>
        <v>13555727</v>
      </c>
      <c r="G76" s="6">
        <f>SUBTOTAL(9,G55:G75)</f>
        <v>38</v>
      </c>
      <c r="H76" s="6">
        <f>SUBTOTAL(9,H55:H75)</f>
        <v>9</v>
      </c>
    </row>
    <row r="77" spans="1:8" outlineLevel="2" x14ac:dyDescent="0.35">
      <c r="A77" s="1" t="s">
        <v>18</v>
      </c>
      <c r="B77" s="1" t="s">
        <v>215</v>
      </c>
      <c r="C77" t="s">
        <v>12</v>
      </c>
      <c r="D77" s="1" t="s">
        <v>216</v>
      </c>
      <c r="E77" t="s">
        <v>217</v>
      </c>
      <c r="F77" s="6">
        <v>591614</v>
      </c>
      <c r="G77" s="6"/>
      <c r="H77" s="6"/>
    </row>
    <row r="78" spans="1:8" outlineLevel="2" x14ac:dyDescent="0.35">
      <c r="A78" s="7" t="s">
        <v>18</v>
      </c>
      <c r="B78" s="1" t="s">
        <v>218</v>
      </c>
      <c r="C78" t="s">
        <v>12</v>
      </c>
      <c r="D78" s="1" t="s">
        <v>219</v>
      </c>
      <c r="E78" t="s">
        <v>220</v>
      </c>
      <c r="F78" s="6">
        <v>677040</v>
      </c>
      <c r="G78" s="6"/>
      <c r="H78" s="6"/>
    </row>
    <row r="79" spans="1:8" outlineLevel="1" x14ac:dyDescent="0.35">
      <c r="A79" s="8" t="s">
        <v>24</v>
      </c>
      <c r="B79" s="1"/>
      <c r="D79" s="1"/>
      <c r="F79" s="6">
        <f>SUBTOTAL(9,F77:F78)</f>
        <v>1268654</v>
      </c>
      <c r="G79" s="6">
        <f>SUBTOTAL(9,G77:G78)</f>
        <v>0</v>
      </c>
      <c r="H79" s="6">
        <f>SUBTOTAL(9,H77:H78)</f>
        <v>0</v>
      </c>
    </row>
    <row r="80" spans="1:8" x14ac:dyDescent="0.35">
      <c r="A80" s="8" t="s">
        <v>25</v>
      </c>
      <c r="B80" s="1"/>
      <c r="D80" s="1"/>
      <c r="F80" s="6">
        <f>SUBTOTAL(9,F8:F78)</f>
        <v>100740300</v>
      </c>
      <c r="G80" s="6">
        <f>SUBTOTAL(9,G8:G78)</f>
        <v>257</v>
      </c>
      <c r="H80" s="6">
        <f>SUBTOTAL(9,H8:H78)</f>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January 2022</dc:title>
  <dc:creator>Domansky, Scott</dc:creator>
  <cp:lastModifiedBy>Callison, Moon</cp:lastModifiedBy>
  <dcterms:created xsi:type="dcterms:W3CDTF">2018-12-03T22:59:04Z</dcterms:created>
  <dcterms:modified xsi:type="dcterms:W3CDTF">2022-02-09T23:58:20Z</dcterms:modified>
</cp:coreProperties>
</file>