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1075E1BF-CC9C-4D3C-8E68-ADDE01CFCDC6}" xr6:coauthVersionLast="45" xr6:coauthVersionMax="45" xr10:uidLastSave="{00000000-0000-0000-0000-000000000000}"/>
  <bookViews>
    <workbookView xWindow="4650" yWindow="2385" windowWidth="22365" windowHeight="12240" xr2:uid="{40CC2984-8280-4163-A0DF-FF9864B89EEE}"/>
  </bookViews>
  <sheets>
    <sheet name="October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1" l="1"/>
  <c r="F76" i="1"/>
  <c r="H75" i="1"/>
  <c r="G75" i="1"/>
  <c r="F75" i="1"/>
  <c r="H73" i="1"/>
  <c r="G73" i="1"/>
  <c r="F73" i="1"/>
  <c r="H69" i="1"/>
  <c r="G69" i="1"/>
  <c r="F69" i="1"/>
  <c r="H66" i="1"/>
  <c r="G66" i="1"/>
  <c r="F66" i="1"/>
  <c r="H55" i="1"/>
  <c r="G55" i="1"/>
  <c r="F55" i="1"/>
  <c r="H53" i="1"/>
  <c r="G53" i="1"/>
  <c r="F53" i="1"/>
  <c r="H26" i="1"/>
  <c r="G26" i="1"/>
  <c r="F26" i="1"/>
  <c r="H24" i="1"/>
  <c r="G24" i="1"/>
  <c r="F24" i="1"/>
  <c r="H22" i="1"/>
  <c r="G22" i="1"/>
  <c r="F22" i="1"/>
  <c r="H20" i="1"/>
  <c r="G20" i="1"/>
  <c r="F20" i="1"/>
  <c r="H13" i="1"/>
  <c r="H76" i="1" s="1"/>
  <c r="G13" i="1"/>
  <c r="F13" i="1"/>
</calcChain>
</file>

<file path=xl/sharedStrings.xml><?xml version="1.0" encoding="utf-8"?>
<sst xmlns="http://schemas.openxmlformats.org/spreadsheetml/2006/main" count="309" uniqueCount="207">
  <si>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</si>
  <si>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</si>
  <si>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</si>
  <si>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</si>
  <si>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</si>
  <si>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</si>
  <si>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</si>
  <si>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</si>
  <si>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</si>
  <si>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</si>
  <si>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</si>
  <si>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</si>
  <si>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</si>
  <si>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</si>
  <si>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</si>
  <si>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</si>
  <si>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Permit-Multifamily-Add/Alt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</si>
  <si>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</si>
  <si>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</si>
  <si>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</si>
  <si>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</si>
  <si>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</si>
  <si>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</si>
  <si>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</si>
  <si>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</si>
  <si>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</si>
  <si>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</si>
  <si>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</si>
  <si>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Permit-Single Family/Duplex-Add/Alt</t>
  </si>
  <si>
    <t>Construction Permit-Single Family/Duplex-Add/Alt Total</t>
  </si>
  <si>
    <t>Establish use as and construct new single family residence, per plan.</t>
  </si>
  <si>
    <t>Phased Project Permit</t>
  </si>
  <si>
    <t>Phased Project Permit Total</t>
  </si>
  <si>
    <t>Construction Permit-Institutional-New</t>
  </si>
  <si>
    <t>Establish use as and construct townhouse structure, per plan.</t>
  </si>
  <si>
    <t>Establish use as and construct a single-family residence, per plans</t>
  </si>
  <si>
    <t>300 PINE ST</t>
  </si>
  <si>
    <t>1918 8TH AVE</t>
  </si>
  <si>
    <t>Construction Permit-Institutional-New Total</t>
  </si>
  <si>
    <t>October</t>
  </si>
  <si>
    <t>6787626-BK</t>
  </si>
  <si>
    <t>1218 3RD AVE</t>
  </si>
  <si>
    <t>Blanket permit tenant improvement to office space for 12th Floor Marketing Suite, per plans.</t>
  </si>
  <si>
    <t>6792883-BK</t>
  </si>
  <si>
    <t>2001 8TH AVE</t>
  </si>
  <si>
    <t>Blanket permit tenant improvements to office space on floor 7-25 (except 13), per plans.</t>
  </si>
  <si>
    <t>6800209-BK</t>
  </si>
  <si>
    <t>1301 4TH AVE</t>
  </si>
  <si>
    <t>Blanket permit tenant improvements to office space for Ahlers Cressman on the 18th floor, per plans.</t>
  </si>
  <si>
    <t>6802782-BK</t>
  </si>
  <si>
    <t>Blanket permit tenant improvements to office space for confidential tenant on the 12-27th floors, per plans.</t>
  </si>
  <si>
    <t>6803582-BK</t>
  </si>
  <si>
    <t>2211 ELLIOTT AVE</t>
  </si>
  <si>
    <t>Blanket permit tenant improvements to office space for Altius on the 6th floor, per plans.</t>
  </si>
  <si>
    <t>6646938-CN</t>
  </si>
  <si>
    <t>2401 UTAH AVE S</t>
  </si>
  <si>
    <t>Construct addition and alterations to install six elevators in existing commercial building, per plan.  Mechanical included.</t>
  </si>
  <si>
    <t>6747735-CN</t>
  </si>
  <si>
    <t>1531 WESTERN AVE</t>
  </si>
  <si>
    <t>Construct alterations to parking garage [Pike Place Market Garage], per plan. Mechanical included.</t>
  </si>
  <si>
    <t>6763544-CN</t>
  </si>
  <si>
    <t>4800 SAND POINT WAY NE</t>
  </si>
  <si>
    <t>Construct tenant improvements to existing Building Care medical building (Seattle Children's Hospital) at the first floor level, occupy per plan. Mechanical is included.</t>
  </si>
  <si>
    <t>6778196-CN</t>
  </si>
  <si>
    <t>Alterations to levels 1 and 2 for installation of new elevator and escalator and expand level 1 mezzanine in existing retail areas, per plans.</t>
  </si>
  <si>
    <t>6778990-CN</t>
  </si>
  <si>
    <t>2820 S MYRTLE ST</t>
  </si>
  <si>
    <t>Construct alterations in an existing institutional building (Van Asselt Community Center) for accessibility upgrades, per plan. Mechanical is included.</t>
  </si>
  <si>
    <t>6781323-CN</t>
  </si>
  <si>
    <t>4540 SAND POINT WAY NE</t>
  </si>
  <si>
    <t>Tenant improvements to existing medical offices on the third floor (west side) Suite 320, per plans.</t>
  </si>
  <si>
    <t>Construction Permit-Commercial-New</t>
  </si>
  <si>
    <t>6795011-CN</t>
  </si>
  <si>
    <t>909 N 39TH ST</t>
  </si>
  <si>
    <t>Establish use as and construct a mixed-use building, occupy per plans. Mechanical included this permit_x000D_
(Create and link 2 demo permits for the buildings on 2 of the 3 properties). Revest of 6544278-CN</t>
  </si>
  <si>
    <t>6562289-CN</t>
  </si>
  <si>
    <t>6000 16TH AVE SW</t>
  </si>
  <si>
    <t>Establish use as indoor sports and construct new institutional building (fitness center at South Seattle College), occupy per plan.  Mechanical is included.</t>
  </si>
  <si>
    <t>6807262-CN</t>
  </si>
  <si>
    <t>1920 4TH AVE</t>
  </si>
  <si>
    <t>Interior alterations to unit 3001, subject to field inspection, STFI.</t>
  </si>
  <si>
    <t>6601643-CN</t>
  </si>
  <si>
    <t>1709 15TH AVE S</t>
  </si>
  <si>
    <t>Establish use as and construct a townhouse structure, per plan</t>
  </si>
  <si>
    <t>6673385-CN</t>
  </si>
  <si>
    <t>2505 E UNION ST</t>
  </si>
  <si>
    <t>Establish use as rowhouse and construct townhouse (west building), per plan._x000D_
(Construct 1 townhouse and 1 duplex and processing of 2 records under 6673385-CN).</t>
  </si>
  <si>
    <t>6685751-CN</t>
  </si>
  <si>
    <t>219 22ND AVE</t>
  </si>
  <si>
    <t>Construct east townhouse, per plan.  [Establish use as rowhouses and townhouses and Construct (2) townhouse structures, per plan. Review and processing for (2) construction records under 6685751-CN.]</t>
  </si>
  <si>
    <t>6700815-CN</t>
  </si>
  <si>
    <t>4800 STONE AVE N</t>
  </si>
  <si>
    <t>Establish use as rowhouse and construct townhouse structure, per plan.</t>
  </si>
  <si>
    <t>6714217-CN</t>
  </si>
  <si>
    <t>440 13TH AVE</t>
  </si>
  <si>
    <t>Construct North apartment building, occupy per plan. (Establish use as and construct 2 new apartment buildings, occupy per plan.  Review &amp; process for 2 records under permit # 6714217-CN).</t>
  </si>
  <si>
    <t>6724589-CN</t>
  </si>
  <si>
    <t>823 NW 54TH ST</t>
  </si>
  <si>
    <t>Construction townhouse building and occupy, per plan (Establish use as rowhouse and townhouse and construction one townhouse and one duplex/review &amp; process for 2 AP's under #6724589-CN).</t>
  </si>
  <si>
    <t>6727463-CN</t>
  </si>
  <si>
    <t>213 22ND AVE</t>
  </si>
  <si>
    <t>Construct west townhouse, per plan. [Establish use as rowhouses and townhouses and Construct (2) townhouse structures, per plan. Review and processing for (2) construction records under 6685751-CN.]</t>
  </si>
  <si>
    <t>6736092-CN</t>
  </si>
  <si>
    <t>6860 EAST GREEN LAKE WAY N</t>
  </si>
  <si>
    <t>Construct new mixed-use building, occupy per plan.</t>
  </si>
  <si>
    <t>6736229-CN</t>
  </si>
  <si>
    <t>110 1ST AVE W</t>
  </si>
  <si>
    <t>Shoring and Excavation for construction of a mixed-use building, per plan.</t>
  </si>
  <si>
    <t>6746353-CN</t>
  </si>
  <si>
    <t>8315 13TH AVE NW</t>
  </si>
  <si>
    <t>Establish use as duplex and construct townhouse (west building), per plan._x000D_
(Construct 1 duplex and 1 townhouse and processing of 2 records under 6746353-CN).</t>
  </si>
  <si>
    <t>6750539-CN</t>
  </si>
  <si>
    <t>5312 9TH AVE NW</t>
  </si>
  <si>
    <t>Establish use as rowhouses and Construct townhouses, per plan.</t>
  </si>
  <si>
    <t>6751353-CN</t>
  </si>
  <si>
    <t>906 NW 56TH ST</t>
  </si>
  <si>
    <t>Construct North townhouse, per plan. (Establish use as duplex and townhouse and construct 1 duplex and 1 townhouse structure with surface parking. Review and process for 2 record numbers under 6751353-CN)</t>
  </si>
  <si>
    <t>6754820-CN</t>
  </si>
  <si>
    <t>1707 N 42ND ST</t>
  </si>
  <si>
    <t>6755013-CN</t>
  </si>
  <si>
    <t>8005 mary AVE NW</t>
  </si>
  <si>
    <t>Establish use and construct new townhouse building, per plan</t>
  </si>
  <si>
    <t>6758828-CN</t>
  </si>
  <si>
    <t>9442 20TH AVE SW</t>
  </si>
  <si>
    <t>Establish use as and construct new townhouse structure (west building) per plan._x000D_
(Construction of two townhouse buildings with surface parking, per plan - 2 records 6758828-CN).</t>
  </si>
  <si>
    <t>6758830-CN</t>
  </si>
  <si>
    <t>9460 20TH AVE SW</t>
  </si>
  <si>
    <t>Establish use as and construct new townhouse structure (west building) per plan.  (Construction of two townhouse buildings with surface parking, per plan - 2 records under 6758830-CN)</t>
  </si>
  <si>
    <t>6758839-CN</t>
  </si>
  <si>
    <t>1117 NW 57TH ST</t>
  </si>
  <si>
    <t>Establish use  as and Construct new townhouse building, per plan.</t>
  </si>
  <si>
    <t>6759358-CN</t>
  </si>
  <si>
    <t>1119 NW 57TH ST</t>
  </si>
  <si>
    <t>Establish use as and construct new townhouse, per plan.</t>
  </si>
  <si>
    <t>6761102-CN</t>
  </si>
  <si>
    <t>9446 20TH AVE SW</t>
  </si>
  <si>
    <t>Establish use as and construct new townhouse structure (east building) and per plan. (Construction of two townhouse buildings with surface parking, per plan - 2 records 6758828-CN).</t>
  </si>
  <si>
    <t>6762551-CN</t>
  </si>
  <si>
    <t>9454 20TH AVE SW</t>
  </si>
  <si>
    <t>Establish use as and construct new townhouse structure (east building) per plan.  (Construction of two townhouse buildings with surface parking, per plan - 2 records under 6758830-CN)</t>
  </si>
  <si>
    <t>6768667-CN</t>
  </si>
  <si>
    <t>1300 E REMINGTON CT</t>
  </si>
  <si>
    <t>Construct South apartment building, occupy per plan. (Establish use as and construct 2 new apartment buildings, occupy per plan. Review &amp; process for 2 records under permit # 6714217-CN).</t>
  </si>
  <si>
    <t>6771294-CN</t>
  </si>
  <si>
    <t>8326 14TH AVE NW</t>
  </si>
  <si>
    <t>Establish use as townhouse and construct new duplex, per plan.</t>
  </si>
  <si>
    <t>6771496-CN</t>
  </si>
  <si>
    <t>1125 NW 57TH ST</t>
  </si>
  <si>
    <t>Construct South townhouse, per plan. (Establish use as duplex and townhouse and construct 1 duplex and 1 townhouse structure with surface parking. (Review and process for 2 record numbers under 6751355-CN)</t>
  </si>
  <si>
    <t>6773649-CN</t>
  </si>
  <si>
    <t>2010 NW 63RD ST</t>
  </si>
  <si>
    <t>Construct South duplex building (Units 1&amp;2), per plan. (Establish use as townhouse and construct 2 new duplexes, per plan.  Review &amp; process for 2 records under permit # 6773649-CN).</t>
  </si>
  <si>
    <t>6777539-CN</t>
  </si>
  <si>
    <t>2014 NW 63RD ST</t>
  </si>
  <si>
    <t>Construct North duplex building (Units 3&amp;4), per plan. (Establish use as townhouse and construct 2 new duplexes, per plan.  Review &amp; process for 2 records under permit # 6773649-CN).</t>
  </si>
  <si>
    <t>6778053-CN</t>
  </si>
  <si>
    <t>8313 13TH AVE NW</t>
  </si>
  <si>
    <t>Establish use as and construct new townhouse (east building), per plan. (Construct 1 duplex and 1 townhouse and processing of 2 records under 6746353-CN)</t>
  </si>
  <si>
    <t>6774207-CN</t>
  </si>
  <si>
    <t>315 HAYES ST</t>
  </si>
  <si>
    <t>Construct addition and substantial alterations to existing single family residence, per plan.</t>
  </si>
  <si>
    <t>6713809-CN</t>
  </si>
  <si>
    <t>5242 NE 75TH ST</t>
  </si>
  <si>
    <t>6724994-CN</t>
  </si>
  <si>
    <t>3421 9TH AVE W</t>
  </si>
  <si>
    <t>Construct duplex (Establish use as townhouse and single family residence, and construct (1) duplex and (1) single family residence, per plan.  Review &amp; process for (2) records under #6724994-CN).</t>
  </si>
  <si>
    <t>6751789-CN</t>
  </si>
  <si>
    <t>2516 NE 92ND ST</t>
  </si>
  <si>
    <t>6762292-CN</t>
  </si>
  <si>
    <t>6802 PHINNEY AVE N</t>
  </si>
  <si>
    <t>6763575-CN</t>
  </si>
  <si>
    <t>5219 COLUMBIA DR S</t>
  </si>
  <si>
    <t>Establish use as and construct new single family residence with attached accessory dwelling unit and detached accessory dwelling unit, and occupy, per plan.</t>
  </si>
  <si>
    <t>6763769-CN</t>
  </si>
  <si>
    <t>406 N 68TH ST</t>
  </si>
  <si>
    <t>Establish use as and construct new single family residence with attached garage, per plan.</t>
  </si>
  <si>
    <t>6770430-CN</t>
  </si>
  <si>
    <t>3419 9TH AVE W</t>
  </si>
  <si>
    <t>Construct single family residence (Establish use as townhouse and single family residence, and construct (1) duplex and (1) single family residence, per plan. Review &amp; process for (2) records under #6724994-CN).</t>
  </si>
  <si>
    <t>6770953-CN</t>
  </si>
  <si>
    <t>1551 NE 91ST ST</t>
  </si>
  <si>
    <t>6777610-CN</t>
  </si>
  <si>
    <t>6001 SW ORLEANS ST</t>
  </si>
  <si>
    <t>Construct East Duplex. [Establish use and Construct single-family residence and duplex, per plan. Review and processing for two construction records under 6708633-CN.]</t>
  </si>
  <si>
    <t>6785021-CN</t>
  </si>
  <si>
    <t>3833 23RD AVE W</t>
  </si>
  <si>
    <t>Construction Permit-Vacant Land-New</t>
  </si>
  <si>
    <t>6743161-CN</t>
  </si>
  <si>
    <t>513 S SULLIVAN ST</t>
  </si>
  <si>
    <t>Parent. Establish use as and construct new townhouse (north building), per plan._x000D_
(Construct 2 townhouse buildings and processing of 2 records under 6743161-CN)._x000D_
Dependent. Establish use as rowhouse and construct duplex (south building), per plan.</t>
  </si>
  <si>
    <t>6766946-CN</t>
  </si>
  <si>
    <t>6310 NE 60TH ST</t>
  </si>
  <si>
    <t>Establish use as and construct single family residence, per plans.</t>
  </si>
  <si>
    <t>6755048-ME</t>
  </si>
  <si>
    <t>1911 22ND AVE S</t>
  </si>
  <si>
    <t>Mechanical equipment installation for mixed-use addition to apartment building, per plan.</t>
  </si>
  <si>
    <t>6772809-ME</t>
  </si>
  <si>
    <t>700 5TH AVE</t>
  </si>
  <si>
    <t>Replacement of the existing cooling tower (CT-2) for the condensed water system serving the Seattle Municipal Tower, per plan.</t>
  </si>
  <si>
    <t>6801536-ME</t>
  </si>
  <si>
    <t>2925 E MADISON ST</t>
  </si>
  <si>
    <t>Commercial HVAC mechanical for a PCC grocery store in a multi use building, per plan.</t>
  </si>
  <si>
    <t>6550917-PH</t>
  </si>
  <si>
    <t>1000 OLIVE WAY</t>
  </si>
  <si>
    <t>Phased project:  Construction of office building above convention center loading dock and occupy, per plan (see also 6507024 and 6501134)</t>
  </si>
  <si>
    <t>Construction Permit-Commercial-New Total</t>
  </si>
  <si>
    <t>Construction Permit-Vacant Land-New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</si>
</sst>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76"/>
  <sheetViews>
    <sheetView tabSelected="1" zoomScaleNormal="100" workbookViewId="0">
      <selection activeCell="A29" sqref="A29"/>
    </sheetView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2020</v>
      </c>
    </row>
    <row r="5" spans="1:8" x14ac:dyDescent="0.25">
      <c r="A5" s="1" t="s">
        <v>39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40</v>
      </c>
      <c r="C8" t="s">
        <v>14</v>
      </c>
      <c r="D8" t="s">
        <v>41</v>
      </c>
      <c r="E8" t="s">
        <v>42</v>
      </c>
      <c r="F8" s="2">
        <v>750000</v>
      </c>
    </row>
    <row r="9" spans="1:8" outlineLevel="2" x14ac:dyDescent="0.25">
      <c r="A9" t="s">
        <v>11</v>
      </c>
      <c r="B9" t="s">
        <v>43</v>
      </c>
      <c r="C9" t="s">
        <v>14</v>
      </c>
      <c r="D9" t="s">
        <v>44</v>
      </c>
      <c r="E9" t="s">
        <v>45</v>
      </c>
      <c r="F9" s="2">
        <v>7000000</v>
      </c>
    </row>
    <row r="10" spans="1:8" outlineLevel="2" x14ac:dyDescent="0.25">
      <c r="A10" t="s">
        <v>11</v>
      </c>
      <c r="B10" t="s">
        <v>46</v>
      </c>
      <c r="C10" t="s">
        <v>14</v>
      </c>
      <c r="D10" t="s">
        <v>47</v>
      </c>
      <c r="E10" t="s">
        <v>48</v>
      </c>
      <c r="F10" s="2">
        <v>802000</v>
      </c>
    </row>
    <row r="11" spans="1:8" outlineLevel="2" x14ac:dyDescent="0.25">
      <c r="A11" t="s">
        <v>11</v>
      </c>
      <c r="B11" t="s">
        <v>49</v>
      </c>
      <c r="C11" t="s">
        <v>14</v>
      </c>
      <c r="D11" t="s">
        <v>37</v>
      </c>
      <c r="E11" t="s">
        <v>50</v>
      </c>
      <c r="F11" s="2">
        <v>750000</v>
      </c>
    </row>
    <row r="12" spans="1:8" outlineLevel="2" x14ac:dyDescent="0.25">
      <c r="A12" t="s">
        <v>11</v>
      </c>
      <c r="B12" t="s">
        <v>51</v>
      </c>
      <c r="C12" t="s">
        <v>14</v>
      </c>
      <c r="D12" t="s">
        <v>52</v>
      </c>
      <c r="E12" t="s">
        <v>53</v>
      </c>
      <c r="F12" s="2">
        <v>1000000</v>
      </c>
    </row>
    <row r="13" spans="1:8" outlineLevel="1" x14ac:dyDescent="0.25">
      <c r="A13" s="1" t="s">
        <v>21</v>
      </c>
      <c r="F13" s="2">
        <f>SUBTOTAL(9,F8:F12)</f>
        <v>10302000</v>
      </c>
      <c r="G13" s="2">
        <f>SUBTOTAL(9,G8:G12)</f>
        <v>0</v>
      </c>
      <c r="H13" s="2">
        <f>SUBTOTAL(9,H8:H12)</f>
        <v>0</v>
      </c>
    </row>
    <row r="14" spans="1:8" outlineLevel="2" x14ac:dyDescent="0.25">
      <c r="A14" t="s">
        <v>13</v>
      </c>
      <c r="B14" t="s">
        <v>54</v>
      </c>
      <c r="C14" t="s">
        <v>12</v>
      </c>
      <c r="D14" t="s">
        <v>55</v>
      </c>
      <c r="E14" t="s">
        <v>56</v>
      </c>
      <c r="F14" s="2">
        <v>8025000</v>
      </c>
      <c r="G14" s="2">
        <v>0</v>
      </c>
      <c r="H14" s="2">
        <v>0</v>
      </c>
    </row>
    <row r="15" spans="1:8" outlineLevel="2" x14ac:dyDescent="0.25">
      <c r="A15" t="s">
        <v>13</v>
      </c>
      <c r="B15" t="s">
        <v>57</v>
      </c>
      <c r="C15" t="s">
        <v>12</v>
      </c>
      <c r="D15" t="s">
        <v>58</v>
      </c>
      <c r="E15" t="s">
        <v>59</v>
      </c>
      <c r="F15" s="2">
        <v>750000</v>
      </c>
      <c r="G15" s="2">
        <v>0</v>
      </c>
      <c r="H15" s="2">
        <v>0</v>
      </c>
    </row>
    <row r="16" spans="1:8" outlineLevel="2" x14ac:dyDescent="0.25">
      <c r="A16" t="s">
        <v>13</v>
      </c>
      <c r="B16" t="s">
        <v>60</v>
      </c>
      <c r="C16" t="s">
        <v>12</v>
      </c>
      <c r="D16" t="s">
        <v>61</v>
      </c>
      <c r="E16" t="s">
        <v>62</v>
      </c>
      <c r="F16" s="2">
        <v>3600000</v>
      </c>
      <c r="G16" s="2">
        <v>0</v>
      </c>
      <c r="H16" s="2">
        <v>0</v>
      </c>
    </row>
    <row r="17" spans="1:8" outlineLevel="2" x14ac:dyDescent="0.25">
      <c r="A17" t="s">
        <v>13</v>
      </c>
      <c r="B17" t="s">
        <v>63</v>
      </c>
      <c r="C17" t="s">
        <v>12</v>
      </c>
      <c r="D17" t="s">
        <v>36</v>
      </c>
      <c r="E17" t="s">
        <v>64</v>
      </c>
      <c r="F17" s="2">
        <v>1000000</v>
      </c>
      <c r="G17" s="2">
        <v>0</v>
      </c>
      <c r="H17" s="2">
        <v>0</v>
      </c>
    </row>
    <row r="18" spans="1:8" outlineLevel="2" x14ac:dyDescent="0.25">
      <c r="A18" t="s">
        <v>13</v>
      </c>
      <c r="B18" t="s">
        <v>65</v>
      </c>
      <c r="C18" t="s">
        <v>12</v>
      </c>
      <c r="D18" t="s">
        <v>66</v>
      </c>
      <c r="E18" t="s">
        <v>67</v>
      </c>
      <c r="F18" s="2">
        <v>505540</v>
      </c>
      <c r="G18" s="2">
        <v>0</v>
      </c>
      <c r="H18" s="2">
        <v>0</v>
      </c>
    </row>
    <row r="19" spans="1:8" outlineLevel="2" x14ac:dyDescent="0.25">
      <c r="A19" t="s">
        <v>13</v>
      </c>
      <c r="B19" t="s">
        <v>68</v>
      </c>
      <c r="C19" t="s">
        <v>14</v>
      </c>
      <c r="D19" t="s">
        <v>69</v>
      </c>
      <c r="E19" t="s">
        <v>70</v>
      </c>
      <c r="F19" s="2">
        <v>1700000</v>
      </c>
      <c r="G19" s="2">
        <v>0</v>
      </c>
      <c r="H19" s="2">
        <v>0</v>
      </c>
    </row>
    <row r="20" spans="1:8" outlineLevel="1" x14ac:dyDescent="0.25">
      <c r="A20" s="1" t="s">
        <v>22</v>
      </c>
      <c r="F20" s="2">
        <f>SUBTOTAL(9,F14:F19)</f>
        <v>15580540</v>
      </c>
      <c r="G20" s="2">
        <f>SUBTOTAL(9,G14:G19)</f>
        <v>0</v>
      </c>
      <c r="H20" s="2">
        <f>SUBTOTAL(9,H14:H19)</f>
        <v>0</v>
      </c>
    </row>
    <row r="21" spans="1:8" outlineLevel="2" x14ac:dyDescent="0.25">
      <c r="A21" t="s">
        <v>71</v>
      </c>
      <c r="B21" t="s">
        <v>72</v>
      </c>
      <c r="C21" t="s">
        <v>12</v>
      </c>
      <c r="D21" t="s">
        <v>73</v>
      </c>
      <c r="E21" t="s">
        <v>74</v>
      </c>
      <c r="F21" s="2">
        <v>17544451</v>
      </c>
      <c r="G21" s="2">
        <v>153</v>
      </c>
      <c r="H21" s="2">
        <v>0</v>
      </c>
    </row>
    <row r="22" spans="1:8" outlineLevel="1" x14ac:dyDescent="0.25">
      <c r="A22" s="1" t="s">
        <v>205</v>
      </c>
      <c r="F22" s="2">
        <f>SUBTOTAL(9,F21:F21)</f>
        <v>17544451</v>
      </c>
      <c r="G22" s="2">
        <f>SUBTOTAL(9,G21:G21)</f>
        <v>153</v>
      </c>
      <c r="H22" s="2">
        <f>SUBTOTAL(9,H21:H21)</f>
        <v>0</v>
      </c>
    </row>
    <row r="23" spans="1:8" outlineLevel="2" x14ac:dyDescent="0.25">
      <c r="A23" t="s">
        <v>33</v>
      </c>
      <c r="B23" t="s">
        <v>75</v>
      </c>
      <c r="C23" t="s">
        <v>12</v>
      </c>
      <c r="D23" t="s">
        <v>76</v>
      </c>
      <c r="E23" t="s">
        <v>77</v>
      </c>
      <c r="F23" s="2">
        <v>2239340</v>
      </c>
      <c r="G23" s="2">
        <v>0</v>
      </c>
      <c r="H23" s="2">
        <v>0</v>
      </c>
    </row>
    <row r="24" spans="1:8" outlineLevel="1" x14ac:dyDescent="0.25">
      <c r="A24" s="1" t="s">
        <v>38</v>
      </c>
      <c r="F24" s="2">
        <f>SUBTOTAL(9,F23:F23)</f>
        <v>2239340</v>
      </c>
      <c r="G24" s="2">
        <f>SUBTOTAL(9,G23:G23)</f>
        <v>0</v>
      </c>
      <c r="H24" s="2">
        <f>SUBTOTAL(9,H23:H23)</f>
        <v>0</v>
      </c>
    </row>
    <row r="25" spans="1:8" outlineLevel="2" x14ac:dyDescent="0.25">
      <c r="A25" t="s">
        <v>16</v>
      </c>
      <c r="B25" t="s">
        <v>78</v>
      </c>
      <c r="C25" t="s">
        <v>20</v>
      </c>
      <c r="D25" t="s">
        <v>79</v>
      </c>
      <c r="E25" t="s">
        <v>80</v>
      </c>
      <c r="F25" s="2">
        <v>700600</v>
      </c>
    </row>
    <row r="26" spans="1:8" outlineLevel="1" x14ac:dyDescent="0.25">
      <c r="A26" s="1" t="s">
        <v>23</v>
      </c>
      <c r="F26" s="2">
        <f>SUBTOTAL(9,F25:F25)</f>
        <v>700600</v>
      </c>
      <c r="G26" s="2">
        <f>SUBTOTAL(9,G25:G25)</f>
        <v>0</v>
      </c>
      <c r="H26" s="2">
        <f>SUBTOTAL(9,H25:H25)</f>
        <v>0</v>
      </c>
    </row>
    <row r="27" spans="1:8" outlineLevel="2" x14ac:dyDescent="0.25">
      <c r="A27" t="s">
        <v>17</v>
      </c>
      <c r="B27" t="s">
        <v>81</v>
      </c>
      <c r="C27" t="s">
        <v>12</v>
      </c>
      <c r="D27" t="s">
        <v>82</v>
      </c>
      <c r="E27" t="s">
        <v>83</v>
      </c>
      <c r="F27" s="2">
        <v>1399987</v>
      </c>
      <c r="G27" s="2">
        <v>6</v>
      </c>
      <c r="H27" s="2">
        <v>0</v>
      </c>
    </row>
    <row r="28" spans="1:8" outlineLevel="2" x14ac:dyDescent="0.25">
      <c r="A28" t="s">
        <v>17</v>
      </c>
      <c r="B28" t="s">
        <v>84</v>
      </c>
      <c r="C28" t="s">
        <v>12</v>
      </c>
      <c r="D28" t="s">
        <v>85</v>
      </c>
      <c r="E28" t="s">
        <v>86</v>
      </c>
      <c r="F28" s="2">
        <v>835203</v>
      </c>
      <c r="G28" s="2">
        <v>7</v>
      </c>
      <c r="H28" s="2">
        <v>0</v>
      </c>
    </row>
    <row r="29" spans="1:8" outlineLevel="2" x14ac:dyDescent="0.25">
      <c r="A29" t="s">
        <v>17</v>
      </c>
      <c r="B29" t="s">
        <v>87</v>
      </c>
      <c r="C29" t="s">
        <v>12</v>
      </c>
      <c r="D29" t="s">
        <v>88</v>
      </c>
      <c r="E29" t="s">
        <v>89</v>
      </c>
      <c r="F29" s="2">
        <v>670570</v>
      </c>
      <c r="G29" s="2">
        <v>7</v>
      </c>
      <c r="H29" s="2">
        <v>1</v>
      </c>
    </row>
    <row r="30" spans="1:8" outlineLevel="2" x14ac:dyDescent="0.25">
      <c r="A30" t="s">
        <v>17</v>
      </c>
      <c r="B30" t="s">
        <v>90</v>
      </c>
      <c r="C30" t="s">
        <v>12</v>
      </c>
      <c r="D30" t="s">
        <v>91</v>
      </c>
      <c r="E30" t="s">
        <v>92</v>
      </c>
      <c r="F30" s="2">
        <v>1100000</v>
      </c>
      <c r="G30" s="2">
        <v>7</v>
      </c>
      <c r="H30" s="2">
        <v>2</v>
      </c>
    </row>
    <row r="31" spans="1:8" outlineLevel="2" x14ac:dyDescent="0.25">
      <c r="A31" t="s">
        <v>17</v>
      </c>
      <c r="B31" t="s">
        <v>93</v>
      </c>
      <c r="C31" t="s">
        <v>12</v>
      </c>
      <c r="D31" t="s">
        <v>94</v>
      </c>
      <c r="E31" t="s">
        <v>95</v>
      </c>
      <c r="F31" s="2">
        <v>665692</v>
      </c>
      <c r="G31" s="2">
        <v>14</v>
      </c>
      <c r="H31" s="2">
        <v>0</v>
      </c>
    </row>
    <row r="32" spans="1:8" outlineLevel="2" x14ac:dyDescent="0.25">
      <c r="A32" t="s">
        <v>17</v>
      </c>
      <c r="B32" t="s">
        <v>96</v>
      </c>
      <c r="C32" t="s">
        <v>12</v>
      </c>
      <c r="D32" t="s">
        <v>97</v>
      </c>
      <c r="E32" t="s">
        <v>98</v>
      </c>
      <c r="F32" s="2">
        <v>694878</v>
      </c>
      <c r="G32" s="2">
        <v>6</v>
      </c>
      <c r="H32" s="2">
        <v>1</v>
      </c>
    </row>
    <row r="33" spans="1:8" outlineLevel="2" x14ac:dyDescent="0.25">
      <c r="A33" t="s">
        <v>17</v>
      </c>
      <c r="B33" t="s">
        <v>99</v>
      </c>
      <c r="C33" t="s">
        <v>15</v>
      </c>
      <c r="D33" t="s">
        <v>100</v>
      </c>
      <c r="E33" t="s">
        <v>101</v>
      </c>
      <c r="F33" s="2">
        <v>513512</v>
      </c>
    </row>
    <row r="34" spans="1:8" outlineLevel="2" x14ac:dyDescent="0.25">
      <c r="A34" t="s">
        <v>17</v>
      </c>
      <c r="B34" t="s">
        <v>102</v>
      </c>
      <c r="C34" t="s">
        <v>12</v>
      </c>
      <c r="D34" t="s">
        <v>103</v>
      </c>
      <c r="E34" t="s">
        <v>104</v>
      </c>
      <c r="F34" s="2">
        <v>7097063</v>
      </c>
      <c r="G34" s="2">
        <v>97</v>
      </c>
      <c r="H34" s="2">
        <v>0</v>
      </c>
    </row>
    <row r="35" spans="1:8" outlineLevel="2" x14ac:dyDescent="0.25">
      <c r="A35" t="s">
        <v>17</v>
      </c>
      <c r="B35" t="s">
        <v>105</v>
      </c>
      <c r="C35" t="s">
        <v>12</v>
      </c>
      <c r="D35" t="s">
        <v>106</v>
      </c>
      <c r="E35" t="s">
        <v>107</v>
      </c>
      <c r="F35" s="2">
        <v>2200000</v>
      </c>
      <c r="G35" s="2">
        <v>0</v>
      </c>
      <c r="H35" s="2">
        <v>0</v>
      </c>
    </row>
    <row r="36" spans="1:8" outlineLevel="2" x14ac:dyDescent="0.25">
      <c r="A36" t="s">
        <v>17</v>
      </c>
      <c r="B36" t="s">
        <v>108</v>
      </c>
      <c r="C36" t="s">
        <v>12</v>
      </c>
      <c r="D36" t="s">
        <v>109</v>
      </c>
      <c r="E36" t="s">
        <v>110</v>
      </c>
      <c r="F36" s="2">
        <v>500877</v>
      </c>
      <c r="G36" s="2">
        <v>5</v>
      </c>
      <c r="H36" s="2">
        <v>1</v>
      </c>
    </row>
    <row r="37" spans="1:8" outlineLevel="2" x14ac:dyDescent="0.25">
      <c r="A37" t="s">
        <v>17</v>
      </c>
      <c r="B37" t="s">
        <v>111</v>
      </c>
      <c r="C37" t="s">
        <v>12</v>
      </c>
      <c r="D37" t="s">
        <v>112</v>
      </c>
      <c r="E37" t="s">
        <v>113</v>
      </c>
      <c r="F37" s="2">
        <v>1483101</v>
      </c>
      <c r="G37" s="2">
        <v>5</v>
      </c>
      <c r="H37" s="2">
        <v>1</v>
      </c>
    </row>
    <row r="38" spans="1:8" outlineLevel="2" x14ac:dyDescent="0.25">
      <c r="A38" t="s">
        <v>17</v>
      </c>
      <c r="B38" t="s">
        <v>114</v>
      </c>
      <c r="C38" t="s">
        <v>12</v>
      </c>
      <c r="D38" t="s">
        <v>115</v>
      </c>
      <c r="E38" t="s">
        <v>116</v>
      </c>
      <c r="F38" s="2">
        <v>699194</v>
      </c>
      <c r="G38" s="2">
        <v>6</v>
      </c>
      <c r="H38" s="2">
        <v>1</v>
      </c>
    </row>
    <row r="39" spans="1:8" outlineLevel="2" x14ac:dyDescent="0.25">
      <c r="A39" t="s">
        <v>17</v>
      </c>
      <c r="B39" t="s">
        <v>117</v>
      </c>
      <c r="C39" t="s">
        <v>12</v>
      </c>
      <c r="D39" t="s">
        <v>118</v>
      </c>
      <c r="E39" t="s">
        <v>92</v>
      </c>
      <c r="F39" s="2">
        <v>600000</v>
      </c>
      <c r="G39" s="2">
        <v>4</v>
      </c>
      <c r="H39" s="2">
        <v>0</v>
      </c>
    </row>
    <row r="40" spans="1:8" outlineLevel="2" x14ac:dyDescent="0.25">
      <c r="A40" t="s">
        <v>17</v>
      </c>
      <c r="B40" t="s">
        <v>119</v>
      </c>
      <c r="C40" t="s">
        <v>12</v>
      </c>
      <c r="D40" t="s">
        <v>120</v>
      </c>
      <c r="E40" t="s">
        <v>121</v>
      </c>
      <c r="F40" s="2">
        <v>712630</v>
      </c>
      <c r="G40" s="2">
        <v>5</v>
      </c>
      <c r="H40" s="2">
        <v>1</v>
      </c>
    </row>
    <row r="41" spans="1:8" outlineLevel="2" x14ac:dyDescent="0.25">
      <c r="A41" t="s">
        <v>17</v>
      </c>
      <c r="B41" t="s">
        <v>122</v>
      </c>
      <c r="C41" t="s">
        <v>12</v>
      </c>
      <c r="D41" t="s">
        <v>123</v>
      </c>
      <c r="E41" t="s">
        <v>124</v>
      </c>
      <c r="F41" s="2">
        <v>517900</v>
      </c>
      <c r="G41" s="2">
        <v>6</v>
      </c>
      <c r="H41" s="2">
        <v>0</v>
      </c>
    </row>
    <row r="42" spans="1:8" outlineLevel="2" x14ac:dyDescent="0.25">
      <c r="A42" t="s">
        <v>17</v>
      </c>
      <c r="B42" t="s">
        <v>125</v>
      </c>
      <c r="C42" t="s">
        <v>12</v>
      </c>
      <c r="D42" t="s">
        <v>126</v>
      </c>
      <c r="E42" t="s">
        <v>127</v>
      </c>
      <c r="F42" s="2">
        <v>517900</v>
      </c>
      <c r="G42" s="2">
        <v>6</v>
      </c>
      <c r="H42" s="2">
        <v>0</v>
      </c>
    </row>
    <row r="43" spans="1:8" outlineLevel="2" x14ac:dyDescent="0.25">
      <c r="A43" t="s">
        <v>17</v>
      </c>
      <c r="B43" t="s">
        <v>128</v>
      </c>
      <c r="C43" t="s">
        <v>12</v>
      </c>
      <c r="D43" t="s">
        <v>129</v>
      </c>
      <c r="E43" t="s">
        <v>130</v>
      </c>
      <c r="F43" s="2">
        <v>549080</v>
      </c>
      <c r="G43" s="2">
        <v>3</v>
      </c>
      <c r="H43" s="2">
        <v>1</v>
      </c>
    </row>
    <row r="44" spans="1:8" outlineLevel="2" x14ac:dyDescent="0.25">
      <c r="A44" t="s">
        <v>17</v>
      </c>
      <c r="B44" t="s">
        <v>131</v>
      </c>
      <c r="C44" t="s">
        <v>12</v>
      </c>
      <c r="D44" t="s">
        <v>132</v>
      </c>
      <c r="E44" t="s">
        <v>133</v>
      </c>
      <c r="F44" s="2">
        <v>553847</v>
      </c>
      <c r="G44" s="2">
        <v>3</v>
      </c>
      <c r="H44" s="2">
        <v>1</v>
      </c>
    </row>
    <row r="45" spans="1:8" outlineLevel="2" x14ac:dyDescent="0.25">
      <c r="A45" t="s">
        <v>17</v>
      </c>
      <c r="B45" t="s">
        <v>134</v>
      </c>
      <c r="C45" t="s">
        <v>15</v>
      </c>
      <c r="D45" t="s">
        <v>135</v>
      </c>
      <c r="E45" t="s">
        <v>136</v>
      </c>
      <c r="F45" s="2">
        <v>517900</v>
      </c>
    </row>
    <row r="46" spans="1:8" outlineLevel="2" x14ac:dyDescent="0.25">
      <c r="A46" t="s">
        <v>17</v>
      </c>
      <c r="B46" t="s">
        <v>137</v>
      </c>
      <c r="C46" t="s">
        <v>15</v>
      </c>
      <c r="D46" t="s">
        <v>138</v>
      </c>
      <c r="E46" t="s">
        <v>139</v>
      </c>
      <c r="F46" s="2">
        <v>517900</v>
      </c>
    </row>
    <row r="47" spans="1:8" outlineLevel="2" x14ac:dyDescent="0.25">
      <c r="A47" t="s">
        <v>17</v>
      </c>
      <c r="B47" t="s">
        <v>140</v>
      </c>
      <c r="C47" t="s">
        <v>15</v>
      </c>
      <c r="D47" t="s">
        <v>141</v>
      </c>
      <c r="E47" t="s">
        <v>142</v>
      </c>
      <c r="F47" s="2">
        <v>705853</v>
      </c>
      <c r="G47" s="2">
        <v>7</v>
      </c>
      <c r="H47" s="2">
        <v>2</v>
      </c>
    </row>
    <row r="48" spans="1:8" outlineLevel="2" x14ac:dyDescent="0.25">
      <c r="A48" t="s">
        <v>17</v>
      </c>
      <c r="B48" t="s">
        <v>143</v>
      </c>
      <c r="C48" t="s">
        <v>12</v>
      </c>
      <c r="D48" t="s">
        <v>144</v>
      </c>
      <c r="E48" t="s">
        <v>145</v>
      </c>
      <c r="F48" s="2">
        <v>612869</v>
      </c>
      <c r="G48" s="2">
        <v>2</v>
      </c>
      <c r="H48" s="2">
        <v>0</v>
      </c>
    </row>
    <row r="49" spans="1:8" outlineLevel="2" x14ac:dyDescent="0.25">
      <c r="A49" t="s">
        <v>17</v>
      </c>
      <c r="B49" t="s">
        <v>146</v>
      </c>
      <c r="C49" t="s">
        <v>15</v>
      </c>
      <c r="D49" t="s">
        <v>147</v>
      </c>
      <c r="E49" t="s">
        <v>148</v>
      </c>
      <c r="F49" s="2">
        <v>606477</v>
      </c>
      <c r="G49" s="2">
        <v>6</v>
      </c>
      <c r="H49" s="2">
        <v>1</v>
      </c>
    </row>
    <row r="50" spans="1:8" outlineLevel="2" x14ac:dyDescent="0.25">
      <c r="A50" t="s">
        <v>17</v>
      </c>
      <c r="B50" t="s">
        <v>149</v>
      </c>
      <c r="C50" t="s">
        <v>12</v>
      </c>
      <c r="D50" t="s">
        <v>150</v>
      </c>
      <c r="E50" t="s">
        <v>151</v>
      </c>
      <c r="F50" s="2">
        <v>997088</v>
      </c>
      <c r="G50" s="2">
        <v>4</v>
      </c>
      <c r="H50" s="2">
        <v>1</v>
      </c>
    </row>
    <row r="51" spans="1:8" outlineLevel="2" x14ac:dyDescent="0.25">
      <c r="A51" t="s">
        <v>17</v>
      </c>
      <c r="B51" t="s">
        <v>152</v>
      </c>
      <c r="C51" t="s">
        <v>15</v>
      </c>
      <c r="D51" t="s">
        <v>153</v>
      </c>
      <c r="E51" t="s">
        <v>154</v>
      </c>
      <c r="F51" s="2">
        <v>983622</v>
      </c>
    </row>
    <row r="52" spans="1:8" outlineLevel="2" x14ac:dyDescent="0.25">
      <c r="A52" t="s">
        <v>17</v>
      </c>
      <c r="B52" t="s">
        <v>155</v>
      </c>
      <c r="C52" t="s">
        <v>15</v>
      </c>
      <c r="D52" t="s">
        <v>156</v>
      </c>
      <c r="E52" t="s">
        <v>157</v>
      </c>
      <c r="F52" s="2">
        <v>725279</v>
      </c>
    </row>
    <row r="53" spans="1:8" outlineLevel="1" x14ac:dyDescent="0.25">
      <c r="A53" s="1" t="s">
        <v>24</v>
      </c>
      <c r="F53" s="2">
        <f>SUBTOTAL(9,F27:F52)</f>
        <v>26978422</v>
      </c>
      <c r="G53" s="2">
        <f>SUBTOTAL(9,G27:G52)</f>
        <v>206</v>
      </c>
      <c r="H53" s="2">
        <f>SUBTOTAL(9,H27:H52)</f>
        <v>14</v>
      </c>
    </row>
    <row r="54" spans="1:8" outlineLevel="2" x14ac:dyDescent="0.25">
      <c r="A54" t="s">
        <v>28</v>
      </c>
      <c r="B54" t="s">
        <v>158</v>
      </c>
      <c r="C54" t="s">
        <v>14</v>
      </c>
      <c r="D54" t="s">
        <v>159</v>
      </c>
      <c r="E54" t="s">
        <v>160</v>
      </c>
      <c r="F54" s="2">
        <v>500000</v>
      </c>
      <c r="G54" s="2">
        <v>0</v>
      </c>
      <c r="H54" s="2">
        <v>0</v>
      </c>
    </row>
    <row r="55" spans="1:8" outlineLevel="1" x14ac:dyDescent="0.25">
      <c r="A55" s="1" t="s">
        <v>29</v>
      </c>
      <c r="F55" s="2">
        <f>SUBTOTAL(9,F54:F54)</f>
        <v>500000</v>
      </c>
      <c r="G55" s="2">
        <f>SUBTOTAL(9,G54:G54)</f>
        <v>0</v>
      </c>
      <c r="H55" s="2">
        <f>SUBTOTAL(9,H54:H54)</f>
        <v>0</v>
      </c>
    </row>
    <row r="56" spans="1:8" outlineLevel="2" x14ac:dyDescent="0.25">
      <c r="A56" t="s">
        <v>18</v>
      </c>
      <c r="B56" t="s">
        <v>161</v>
      </c>
      <c r="C56" t="s">
        <v>14</v>
      </c>
      <c r="D56" t="s">
        <v>162</v>
      </c>
      <c r="E56" t="s">
        <v>30</v>
      </c>
      <c r="F56" s="2">
        <v>542290</v>
      </c>
      <c r="G56" s="2">
        <v>1</v>
      </c>
      <c r="H56" s="2">
        <v>0</v>
      </c>
    </row>
    <row r="57" spans="1:8" outlineLevel="2" x14ac:dyDescent="0.25">
      <c r="A57" t="s">
        <v>18</v>
      </c>
      <c r="B57" t="s">
        <v>163</v>
      </c>
      <c r="C57" t="s">
        <v>12</v>
      </c>
      <c r="D57" t="s">
        <v>164</v>
      </c>
      <c r="E57" t="s">
        <v>165</v>
      </c>
      <c r="F57" s="2">
        <v>934233</v>
      </c>
      <c r="G57" s="2">
        <v>3</v>
      </c>
      <c r="H57" s="2">
        <v>0</v>
      </c>
    </row>
    <row r="58" spans="1:8" outlineLevel="2" x14ac:dyDescent="0.25">
      <c r="A58" t="s">
        <v>18</v>
      </c>
      <c r="B58" t="s">
        <v>166</v>
      </c>
      <c r="C58" t="s">
        <v>14</v>
      </c>
      <c r="D58" t="s">
        <v>167</v>
      </c>
      <c r="E58" t="s">
        <v>30</v>
      </c>
      <c r="F58" s="2">
        <v>604156</v>
      </c>
      <c r="G58" s="2">
        <v>1</v>
      </c>
      <c r="H58" s="2">
        <v>1</v>
      </c>
    </row>
    <row r="59" spans="1:8" outlineLevel="2" x14ac:dyDescent="0.25">
      <c r="A59" t="s">
        <v>18</v>
      </c>
      <c r="B59" t="s">
        <v>168</v>
      </c>
      <c r="C59" t="s">
        <v>14</v>
      </c>
      <c r="D59" t="s">
        <v>169</v>
      </c>
      <c r="E59" t="s">
        <v>35</v>
      </c>
      <c r="F59" s="2">
        <v>533798</v>
      </c>
      <c r="G59" s="2">
        <v>1</v>
      </c>
      <c r="H59" s="2">
        <v>0</v>
      </c>
    </row>
    <row r="60" spans="1:8" outlineLevel="2" x14ac:dyDescent="0.25">
      <c r="A60" t="s">
        <v>18</v>
      </c>
      <c r="B60" t="s">
        <v>170</v>
      </c>
      <c r="C60" t="s">
        <v>12</v>
      </c>
      <c r="D60" t="s">
        <v>171</v>
      </c>
      <c r="E60" t="s">
        <v>172</v>
      </c>
      <c r="F60" s="2">
        <v>680370</v>
      </c>
      <c r="G60" s="2">
        <v>3</v>
      </c>
      <c r="H60" s="2">
        <v>1</v>
      </c>
    </row>
    <row r="61" spans="1:8" outlineLevel="2" x14ac:dyDescent="0.25">
      <c r="A61" t="s">
        <v>18</v>
      </c>
      <c r="B61" t="s">
        <v>173</v>
      </c>
      <c r="C61" t="s">
        <v>14</v>
      </c>
      <c r="D61" t="s">
        <v>174</v>
      </c>
      <c r="E61" t="s">
        <v>175</v>
      </c>
      <c r="F61" s="2">
        <v>559358</v>
      </c>
      <c r="G61" s="2">
        <v>1</v>
      </c>
      <c r="H61" s="2">
        <v>0</v>
      </c>
    </row>
    <row r="62" spans="1:8" outlineLevel="2" x14ac:dyDescent="0.25">
      <c r="A62" t="s">
        <v>18</v>
      </c>
      <c r="B62" t="s">
        <v>176</v>
      </c>
      <c r="C62" t="s">
        <v>15</v>
      </c>
      <c r="D62" t="s">
        <v>177</v>
      </c>
      <c r="E62" t="s">
        <v>178</v>
      </c>
      <c r="F62" s="2">
        <v>935564</v>
      </c>
      <c r="G62" s="2">
        <v>1</v>
      </c>
      <c r="H62" s="2">
        <v>0</v>
      </c>
    </row>
    <row r="63" spans="1:8" outlineLevel="2" x14ac:dyDescent="0.25">
      <c r="A63" t="s">
        <v>18</v>
      </c>
      <c r="B63" t="s">
        <v>179</v>
      </c>
      <c r="C63" t="s">
        <v>14</v>
      </c>
      <c r="D63" t="s">
        <v>180</v>
      </c>
      <c r="E63" t="s">
        <v>175</v>
      </c>
      <c r="F63" s="2">
        <v>574337</v>
      </c>
      <c r="G63" s="2">
        <v>1</v>
      </c>
      <c r="H63" s="2">
        <v>0</v>
      </c>
    </row>
    <row r="64" spans="1:8" outlineLevel="2" x14ac:dyDescent="0.25">
      <c r="A64" t="s">
        <v>18</v>
      </c>
      <c r="B64" t="s">
        <v>181</v>
      </c>
      <c r="C64" t="s">
        <v>15</v>
      </c>
      <c r="D64" t="s">
        <v>182</v>
      </c>
      <c r="E64" t="s">
        <v>183</v>
      </c>
      <c r="F64" s="2">
        <v>558574</v>
      </c>
    </row>
    <row r="65" spans="1:8" outlineLevel="2" x14ac:dyDescent="0.25">
      <c r="A65" t="s">
        <v>18</v>
      </c>
      <c r="B65" t="s">
        <v>184</v>
      </c>
      <c r="C65" t="s">
        <v>12</v>
      </c>
      <c r="D65" t="s">
        <v>185</v>
      </c>
      <c r="E65" t="s">
        <v>34</v>
      </c>
      <c r="F65" s="2">
        <v>679292</v>
      </c>
      <c r="G65" s="2">
        <v>3</v>
      </c>
      <c r="H65" s="2">
        <v>0</v>
      </c>
    </row>
    <row r="66" spans="1:8" outlineLevel="1" x14ac:dyDescent="0.25">
      <c r="A66" s="1" t="s">
        <v>25</v>
      </c>
      <c r="F66" s="2">
        <f>SUBTOTAL(9,F56:F65)</f>
        <v>6601972</v>
      </c>
      <c r="G66" s="2">
        <f>SUBTOTAL(9,G56:G65)</f>
        <v>15</v>
      </c>
      <c r="H66" s="2">
        <f>SUBTOTAL(9,H56:H65)</f>
        <v>2</v>
      </c>
    </row>
    <row r="67" spans="1:8" outlineLevel="2" x14ac:dyDescent="0.25">
      <c r="A67" t="s">
        <v>186</v>
      </c>
      <c r="B67" t="s">
        <v>187</v>
      </c>
      <c r="C67" t="s">
        <v>12</v>
      </c>
      <c r="D67" t="s">
        <v>188</v>
      </c>
      <c r="E67" t="s">
        <v>189</v>
      </c>
      <c r="F67" s="2">
        <v>651095</v>
      </c>
      <c r="G67" s="2">
        <v>8</v>
      </c>
      <c r="H67" s="2">
        <v>0</v>
      </c>
    </row>
    <row r="68" spans="1:8" outlineLevel="2" x14ac:dyDescent="0.25">
      <c r="A68" t="s">
        <v>186</v>
      </c>
      <c r="B68" t="s">
        <v>190</v>
      </c>
      <c r="C68" t="s">
        <v>12</v>
      </c>
      <c r="D68" t="s">
        <v>191</v>
      </c>
      <c r="E68" t="s">
        <v>192</v>
      </c>
      <c r="F68" s="2">
        <v>647863</v>
      </c>
      <c r="G68" s="2">
        <v>1</v>
      </c>
      <c r="H68" s="2">
        <v>0</v>
      </c>
    </row>
    <row r="69" spans="1:8" outlineLevel="1" x14ac:dyDescent="0.25">
      <c r="A69" s="1" t="s">
        <v>206</v>
      </c>
      <c r="F69" s="2">
        <f>SUBTOTAL(9,F67:F68)</f>
        <v>1298958</v>
      </c>
      <c r="G69" s="2">
        <f>SUBTOTAL(9,G67:G68)</f>
        <v>9</v>
      </c>
      <c r="H69" s="2">
        <f>SUBTOTAL(9,H67:H68)</f>
        <v>0</v>
      </c>
    </row>
    <row r="70" spans="1:8" outlineLevel="2" x14ac:dyDescent="0.25">
      <c r="A70" t="s">
        <v>19</v>
      </c>
      <c r="B70" t="s">
        <v>193</v>
      </c>
      <c r="C70" t="s">
        <v>12</v>
      </c>
      <c r="D70" t="s">
        <v>194</v>
      </c>
      <c r="E70" t="s">
        <v>195</v>
      </c>
      <c r="F70" s="2">
        <v>2000000</v>
      </c>
    </row>
    <row r="71" spans="1:8" outlineLevel="2" x14ac:dyDescent="0.25">
      <c r="A71" t="s">
        <v>19</v>
      </c>
      <c r="B71" t="s">
        <v>196</v>
      </c>
      <c r="C71" t="s">
        <v>12</v>
      </c>
      <c r="D71" t="s">
        <v>197</v>
      </c>
      <c r="E71" t="s">
        <v>198</v>
      </c>
      <c r="F71" s="2">
        <v>800000</v>
      </c>
    </row>
    <row r="72" spans="1:8" outlineLevel="2" x14ac:dyDescent="0.25">
      <c r="A72" t="s">
        <v>19</v>
      </c>
      <c r="B72" t="s">
        <v>199</v>
      </c>
      <c r="C72" t="s">
        <v>12</v>
      </c>
      <c r="D72" t="s">
        <v>200</v>
      </c>
      <c r="E72" t="s">
        <v>201</v>
      </c>
      <c r="F72" s="2">
        <v>750000</v>
      </c>
    </row>
    <row r="73" spans="1:8" outlineLevel="1" x14ac:dyDescent="0.25">
      <c r="A73" s="1" t="s">
        <v>26</v>
      </c>
      <c r="F73" s="2">
        <f>SUBTOTAL(9,F70:F72)</f>
        <v>3550000</v>
      </c>
      <c r="G73" s="2">
        <f>SUBTOTAL(9,G70:G72)</f>
        <v>0</v>
      </c>
      <c r="H73" s="2">
        <f>SUBTOTAL(9,H70:H72)</f>
        <v>0</v>
      </c>
    </row>
    <row r="74" spans="1:8" outlineLevel="2" x14ac:dyDescent="0.25">
      <c r="A74" t="s">
        <v>31</v>
      </c>
      <c r="B74" t="s">
        <v>202</v>
      </c>
      <c r="C74" t="s">
        <v>12</v>
      </c>
      <c r="D74" t="s">
        <v>203</v>
      </c>
      <c r="E74" t="s">
        <v>204</v>
      </c>
      <c r="F74" s="2">
        <v>104324684</v>
      </c>
      <c r="G74" s="2">
        <v>0</v>
      </c>
      <c r="H74" s="2">
        <v>0</v>
      </c>
    </row>
    <row r="75" spans="1:8" outlineLevel="1" x14ac:dyDescent="0.25">
      <c r="A75" s="1" t="s">
        <v>32</v>
      </c>
      <c r="F75" s="2">
        <f>SUBTOTAL(9,F74:F74)</f>
        <v>104324684</v>
      </c>
      <c r="G75" s="2">
        <f>SUBTOTAL(9,G74:G74)</f>
        <v>0</v>
      </c>
      <c r="H75" s="2">
        <f>SUBTOTAL(9,H74:H74)</f>
        <v>0</v>
      </c>
    </row>
    <row r="76" spans="1:8" x14ac:dyDescent="0.25">
      <c r="A76" s="1" t="s">
        <v>27</v>
      </c>
      <c r="F76" s="2">
        <f>SUBTOTAL(9,F8:F74)</f>
        <v>189620967</v>
      </c>
      <c r="G76" s="2">
        <f>SUBTOTAL(9,G8:G74)</f>
        <v>383</v>
      </c>
      <c r="H76" s="2">
        <f>SUBTOTAL(9,H8:H74)</f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October 2020</dc:title>
  <dc:creator>Domansky, Scott</dc:creator>
  <cp:lastModifiedBy>Callison, Moon</cp:lastModifiedBy>
  <dcterms:created xsi:type="dcterms:W3CDTF">2018-12-03T22:59:04Z</dcterms:created>
  <dcterms:modified xsi:type="dcterms:W3CDTF">2020-11-04T00:00:47Z</dcterms:modified>
</cp:coreProperties>
</file>