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2C173AE2-07C0-494F-8391-30F2A04350E5}" xr6:coauthVersionLast="45" xr6:coauthVersionMax="45" xr10:uidLastSave="{00000000-0000-0000-0000-000000000000}"/>
  <bookViews>
    <workbookView xWindow="4185" yWindow="2835" windowWidth="20280" windowHeight="10935" xr2:uid="{40CC2984-8280-4163-A0DF-FF9864B89EEE}"/>
  </bookViews>
  <sheets>
    <sheet name="Ma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" l="1"/>
  <c r="G97" i="1"/>
  <c r="F97" i="1"/>
  <c r="H93" i="1"/>
  <c r="G93" i="1"/>
  <c r="F93" i="1"/>
  <c r="H65" i="1"/>
  <c r="G65" i="1"/>
  <c r="F65" i="1"/>
  <c r="H62" i="1"/>
  <c r="G62" i="1"/>
  <c r="F62" i="1"/>
  <c r="H38" i="1"/>
  <c r="G38" i="1"/>
  <c r="F38" i="1"/>
  <c r="H33" i="1"/>
  <c r="G33" i="1"/>
  <c r="F33" i="1"/>
  <c r="H27" i="1"/>
  <c r="G27" i="1"/>
  <c r="F27" i="1"/>
  <c r="H25" i="1"/>
  <c r="G25" i="1"/>
  <c r="G98" i="1" s="1"/>
  <c r="F25" i="1"/>
  <c r="F98" i="1" s="1"/>
  <c r="H23" i="1"/>
  <c r="G23" i="1"/>
  <c r="F23" i="1"/>
  <c r="H13" i="1"/>
  <c r="H98" i="1" s="1"/>
  <c r="G13" i="1"/>
  <c r="F13" i="1"/>
</calcChain>
</file>

<file path=xl/sharedStrings.xml><?xml version="1.0" encoding="utf-8"?>
<sst xmlns="http://schemas.openxmlformats.org/spreadsheetml/2006/main" count="423" uniqueCount="270">
  <si>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</si>
  <si>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</si>
  <si>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</si>
  <si>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</si>
  <si>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</si>
  <si>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</si>
  <si>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</si>
  <si>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</si>
  <si>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</si>
  <si>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</si>
  <si>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</si>
  <si>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</si>
  <si>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</si>
  <si>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</si>
  <si>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</si>
  <si>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</si>
  <si>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Permit-Multifamily-Add/Alt</t>
  </si>
  <si>
    <t>Construction Permit-Multifamily-New</t>
  </si>
  <si>
    <t>Construction Permit-Single Family/Duplex-New</t>
  </si>
  <si>
    <t>Mechanical Permit</t>
  </si>
  <si>
    <t>Blanket Tenant Improvement Permit Total</t>
  </si>
  <si>
    <t>Construction Permit-Commercial-Add/Alt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</si>
  <si>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</si>
  <si>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</si>
  <si>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</si>
  <si>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</si>
  <si>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</si>
  <si>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Permit-Single Family/Duplex-Add/Alt</t>
  </si>
  <si>
    <t>Construction Permit-Single Family/Duplex-Add/Alt Total</t>
  </si>
  <si>
    <t>Establish use as and construct new single family residence, per plan.</t>
  </si>
  <si>
    <t>1201 2ND AVE</t>
  </si>
  <si>
    <t>Construction Permit-Commercial-New</t>
  </si>
  <si>
    <t>Construction Permit-Institutional-Add/Alt</t>
  </si>
  <si>
    <t>Construction Permit-Commercial-New Total</t>
  </si>
  <si>
    <t>Construction Permit-Institutional-Add/Alt Total</t>
  </si>
  <si>
    <t>Construction Permit-Industrial-Add/Alt</t>
  </si>
  <si>
    <t>1301 5TH AVE</t>
  </si>
  <si>
    <t>Establish use as and construct new townhouse structure, per plan.</t>
  </si>
  <si>
    <t>Establish use as and construct single family residence, per plan.</t>
  </si>
  <si>
    <t>Establish use as and construct single family residence with attached accessory dwelling unit (AADU), per plan.</t>
  </si>
  <si>
    <t>Construction Permit-Industrial-Add/Alt Total</t>
  </si>
  <si>
    <t>May</t>
  </si>
  <si>
    <t>6771832-BK</t>
  </si>
  <si>
    <t>Blanket permit tenant improvements to office space for Bank Of America on the 22nd &amp; 23rd floors, per plans.</t>
  </si>
  <si>
    <t>6773188-BK</t>
  </si>
  <si>
    <t>Blanket permit tenant improvements to office space for Bank Of America on the 25th &amp; 26th floors, per plans.</t>
  </si>
  <si>
    <t>6775111-BK</t>
  </si>
  <si>
    <t>Blanket permit tenant improvements to office space for UPS room on the 37th floor, per plans.</t>
  </si>
  <si>
    <t>6775585-BK</t>
  </si>
  <si>
    <t>1501 4TH AVE</t>
  </si>
  <si>
    <t>Blanket permit tenant improvements to office space for Oracle on the 22nd floor, per plans.</t>
  </si>
  <si>
    <t>6782617-BK</t>
  </si>
  <si>
    <t>Blanket permit tenant improvements to office space for Travelers Insurance on the 10th floor, per plans.</t>
  </si>
  <si>
    <t>6732598-CN</t>
  </si>
  <si>
    <t>2200 7TH AVE</t>
  </si>
  <si>
    <t>Partial change of use from retail to restaurant and construct initial tenant improvements to existing commercial high-rise building at the ground floor level, occupy per plan.</t>
  </si>
  <si>
    <t>6733850-CN</t>
  </si>
  <si>
    <t>5025 25TH AVE NE</t>
  </si>
  <si>
    <t>Change of use from restaurant to bank (Chase) and construct tenant improvements to existing commercial building at the ground floor level to the North, occupy per plan.  Mechanical is included.</t>
  </si>
  <si>
    <t>6750651-CN</t>
  </si>
  <si>
    <t>2170 E SHELBY ST</t>
  </si>
  <si>
    <t>Construct alterations to existing SPU pump station, per plan.</t>
  </si>
  <si>
    <t>6760707-CN</t>
  </si>
  <si>
    <t>1300 MADISON ST</t>
  </si>
  <si>
    <t>Change use of portion of main floor to institution and construct tenant improvement for Spruce Street (High) School in commercial building, and occupy per plan.</t>
  </si>
  <si>
    <t>6761790-CN</t>
  </si>
  <si>
    <t>601 2ND AVE</t>
  </si>
  <si>
    <t>Construct voluntary seismic upgrade to existing parking structure at floors 1 to 12, per plan.</t>
  </si>
  <si>
    <t>6764746-CN</t>
  </si>
  <si>
    <t>1100 FAIRVIEW AVE N</t>
  </si>
  <si>
    <t>Construct tenant improvements to medical lab on level E of existing commercial structure (Fred Hutchinson Cancer Research Center), per plan.</t>
  </si>
  <si>
    <t>6767404-CN</t>
  </si>
  <si>
    <t>13500 LINDEN AVE N</t>
  </si>
  <si>
    <t>Change use from laboratory to office in a portion of existing commercial building, and occupy per plan.</t>
  </si>
  <si>
    <t>6773863-CN</t>
  </si>
  <si>
    <t>Construct tenant improvements to existing commercial building on the 22nd floor (tenant oracle), occupy per plan.</t>
  </si>
  <si>
    <t>6779055-CN</t>
  </si>
  <si>
    <t>1201 9TH AVE</t>
  </si>
  <si>
    <t>Construct tenant improvements to existing commercial building in the first floor lobby for Benaroya research institute, per plan.</t>
  </si>
  <si>
    <t>6623249-CN</t>
  </si>
  <si>
    <t>2000 3RD AVE</t>
  </si>
  <si>
    <t>Shoring and excavation for future construction of an apartment building with offices, retail and below grade parking, per plan.</t>
  </si>
  <si>
    <t>6697427-CN</t>
  </si>
  <si>
    <t>5055 EAST MARGINAL WAY S</t>
  </si>
  <si>
    <t>Install shoring near shoreline, demolish existing building, remediate contaminated soils, install ground improvement, install pinning pipe piles, per plan.</t>
  </si>
  <si>
    <t>6740979-CN</t>
  </si>
  <si>
    <t>2400 NW 85TH ST</t>
  </si>
  <si>
    <t>Construct alterations including removing portions of existing church and voluntary seismic upgrade to URM, per plan.</t>
  </si>
  <si>
    <t>6753708-CN</t>
  </si>
  <si>
    <t>805 S CHARLES ST</t>
  </si>
  <si>
    <t>Construct alterations to existing FAS building, mechanical included per plan.</t>
  </si>
  <si>
    <t>6755322-CN</t>
  </si>
  <si>
    <t>1915 1ST AVE W</t>
  </si>
  <si>
    <t>Construct voluntary seismic improvements and alterations to science classrooms in McClure Middle School, including mechanical, per plan.</t>
  </si>
  <si>
    <t>6755323-CN</t>
  </si>
  <si>
    <t>2101 S JACKSON ST</t>
  </si>
  <si>
    <t>Voluntary seismic improvements to existing school building (Washington Middle School), per plan.  Mechanical included.</t>
  </si>
  <si>
    <t>6757242-CN</t>
  </si>
  <si>
    <t>1004 boren AVE</t>
  </si>
  <si>
    <t>Construct addition and alterations to existing commercial building (University Club), per plan.</t>
  </si>
  <si>
    <t>6717378-CN</t>
  </si>
  <si>
    <t>701 GALER ST</t>
  </si>
  <si>
    <t>Construct exterior alterations to existing mixed-use structure, per plan.</t>
  </si>
  <si>
    <t>6749641-CN</t>
  </si>
  <si>
    <t>4524 19TH AVE NE</t>
  </si>
  <si>
    <t>Alterations to kitchen and dining areas of existing Fraternity House, per plan (project includes mechanical).</t>
  </si>
  <si>
    <t>6778755-CN</t>
  </si>
  <si>
    <t>3824 25TH AVE W</t>
  </si>
  <si>
    <t>Construct building envelope alterations to existing duplex and accessory detached garage, per plan. (MID EAST #3824 this permit) (Construct building envelope alterations to 6 existing residential buildings and accessory detached garages / Review and processing for 6 record #'s under 6753058-CN.)</t>
  </si>
  <si>
    <t>6778758-CN</t>
  </si>
  <si>
    <t>3848 25TH AVE W</t>
  </si>
  <si>
    <t>Construct building envelope alterations to existing duplex and accessory detached garage, per plan. (NE #3848 this permit) (Construct building envelope alterations to 6 existing residential buildings and accessory detached garages / Review and processing for 6 record #'s under 6753058-CN.)</t>
  </si>
  <si>
    <t>6519907-CN</t>
  </si>
  <si>
    <t>4031 S WILLOW ST</t>
  </si>
  <si>
    <t>Primary: Construct West townhouse (Bldg A), per plan. (Establish use as rowhouse and construct 2 townhouse structures with attached garages / review and process for 2 AP's under 6519907)</t>
  </si>
  <si>
    <t>6600677-CN</t>
  </si>
  <si>
    <t>1132 34TH AVE</t>
  </si>
  <si>
    <t>Construct new (east) apartment building, occupy per plan. [Construct new live-work townhouse building and new apartment building, per plan. Review and process for two Construction Records under 6600677-CN.]</t>
  </si>
  <si>
    <t>6622345-CN</t>
  </si>
  <si>
    <t>Construct East townhouse (Bldg B), per plan. (Establish use as rowhouse and construct 2 townhouse structures with attached garages / review and process for 2 AP's under 6519907)</t>
  </si>
  <si>
    <t>6624395-CN</t>
  </si>
  <si>
    <t>1711 20TH AVE</t>
  </si>
  <si>
    <t>Establish use as townhouses, construct  8-unit multi-family residential structure with common parking garage and occupy, per plans.</t>
  </si>
  <si>
    <t>6624397-CN</t>
  </si>
  <si>
    <t>1725 20th AVE</t>
  </si>
  <si>
    <t>Construct East townhouse building #1, occupy per plan. (Establish use as and construct 2 townhouse structures, one with attached parking. Review and process for 2 Record numbers under 6624397-CN)</t>
  </si>
  <si>
    <t>6626922-CN</t>
  </si>
  <si>
    <t>3505 S BENNETT ST</t>
  </si>
  <si>
    <t>Establish use and construct multifamily apartment building and occupy, per plan.</t>
  </si>
  <si>
    <t>6630630-CN</t>
  </si>
  <si>
    <t>8854 DELRIDGE WAY SW</t>
  </si>
  <si>
    <t>Construct mixed use building with underground parking, occupy per plan.</t>
  </si>
  <si>
    <t>6684004-CN</t>
  </si>
  <si>
    <t>1305 E MARION ST</t>
  </si>
  <si>
    <t>Construct apartment building, occupy per plan.</t>
  </si>
  <si>
    <t>6684566-CN</t>
  </si>
  <si>
    <t>2100 NE 85TH ST</t>
  </si>
  <si>
    <t>Construct east building per plan (establish use as and construct a 5-unit and 4-unit townhouse building, per plans. Reviews and processing for 2 C/N's under 6684566)</t>
  </si>
  <si>
    <t>6684571-CN</t>
  </si>
  <si>
    <t>9201 LINDEN AVE N</t>
  </si>
  <si>
    <t>Establish use as rowhouse and construct townhouse structure, per plan.</t>
  </si>
  <si>
    <t>6688832-CN</t>
  </si>
  <si>
    <t>3635 DAYTON AVE N</t>
  </si>
  <si>
    <t>Establish use as and Construct new multi-family structure, occupy per plan.</t>
  </si>
  <si>
    <t>6691349-CN</t>
  </si>
  <si>
    <t>1715 20TH AVE</t>
  </si>
  <si>
    <t>Construct West building #2, per plan. (Establish use as and construct 2 townhouse structures, one with attached parking. Review and process for 2 Record numbers under 6624397-CN)</t>
  </si>
  <si>
    <t>6694514-CN</t>
  </si>
  <si>
    <t>926 BROADWAY E</t>
  </si>
  <si>
    <t>Construct the west 3-unit townhouse A, per plan. (Establish use as a rowhouse and construct one 3-unit townhouse, one two-family dwelling and one single-family dwelling, with the north existing single-family dwelling to remain. Review and process for 3 record numbers under 6694514-CN)</t>
  </si>
  <si>
    <t>6698199-CN</t>
  </si>
  <si>
    <t>1039 S CLOVERDALE ST</t>
  </si>
  <si>
    <t>Construct North townhouse, per plan. (Construct two 4-unit townhouses / review and processing for two records under #6619550-CN).</t>
  </si>
  <si>
    <t>6703341-CN</t>
  </si>
  <si>
    <t>604 N 43RD ST</t>
  </si>
  <si>
    <t>Establish use as rowhouse and construct 7-unit townhouse structure with surface parking, per plan.</t>
  </si>
  <si>
    <t>6619550-CN</t>
  </si>
  <si>
    <t>1037 S CLOVERDALE ST</t>
  </si>
  <si>
    <t>Construct south townhouse with attached underground garage, occupy per plan. (Construct two 4-unit townhouses / review and processing for two records under #6619550-CN)</t>
  </si>
  <si>
    <t>6642800-CN</t>
  </si>
  <si>
    <t>110 10TH AVE S</t>
  </si>
  <si>
    <t>Establish use as low-income housing, and construct an apartment building, occupy per plan.</t>
  </si>
  <si>
    <t>6721628-CN</t>
  </si>
  <si>
    <t>2102 NE 85TH ST</t>
  </si>
  <si>
    <t>Construct west building per plan (establish use as and construct a 5-unit and 4-unit townhouse building, per plans. Reviews and processing for 2 C/N's under 6684566)</t>
  </si>
  <si>
    <t>6723755-CN</t>
  </si>
  <si>
    <t>7357 43RD AVE S</t>
  </si>
  <si>
    <t>Construct new mixed-use structure, occupy per plan. Mechanical Included</t>
  </si>
  <si>
    <t>6737063-CN</t>
  </si>
  <si>
    <t>933 NW 52ND ST</t>
  </si>
  <si>
    <t>6743716-CN</t>
  </si>
  <si>
    <t>1917 25TH AVE S</t>
  </si>
  <si>
    <t>Establish use as townhouses and construct 7-unit townhouse structure, per plans.</t>
  </si>
  <si>
    <t>6744890-CN</t>
  </si>
  <si>
    <t>6716 MARY AVE NW</t>
  </si>
  <si>
    <t>Construct East townhouse, per plan. (Establish use as duplex and townhouse and construct 1 duplex and 1 townhouse structure with surface parking. Review and process for 2 record numbers under 6735596-CN)</t>
  </si>
  <si>
    <t>6753377-CN</t>
  </si>
  <si>
    <t>7721 MARY AVE NW</t>
  </si>
  <si>
    <t>Establish use as and construct a townhouse building, per plan. Existing single-family residence to remain (no work).</t>
  </si>
  <si>
    <t>6676743-CN</t>
  </si>
  <si>
    <t>1932 NW 95TH ST</t>
  </si>
  <si>
    <t>Establish use as and construct new single-family residence, per plan.</t>
  </si>
  <si>
    <t>6771087-CN</t>
  </si>
  <si>
    <t>2600 FAIRVIEW AVE E</t>
  </si>
  <si>
    <t>Construct substantial alterations to an existing floating single-family residence, per plans</t>
  </si>
  <si>
    <t>6636589-CN</t>
  </si>
  <si>
    <t>515 HOWE ST</t>
  </si>
  <si>
    <t>Construct two family dwelling with attached parking, per plan. (Establish use as residence and townhouse, construct two single family dwellings and one two family dwelling. Review and processing for 3 AP's under 6602556.) Mechanical included.</t>
  </si>
  <si>
    <t>6684567-CN</t>
  </si>
  <si>
    <t>2106 NE 85TH ST</t>
  </si>
  <si>
    <t>Establish use as rowhouses and construct a townhouse building, per plans.</t>
  </si>
  <si>
    <t>6693851-CN</t>
  </si>
  <si>
    <t>6851 40TH AVE NE</t>
  </si>
  <si>
    <t>Establish use and construct single family residence, per plan.</t>
  </si>
  <si>
    <t>6697476-CN</t>
  </si>
  <si>
    <t>1520 27TH AVE</t>
  </si>
  <si>
    <t>Establish use as and construct a single-family residence and an accessory dwelling unit (ADU) with attached garage, per plans.</t>
  </si>
  <si>
    <t>6707431-CN</t>
  </si>
  <si>
    <t>6850 39TH AVE NE</t>
  </si>
  <si>
    <t>6717890-CN</t>
  </si>
  <si>
    <t>1908 28TH AVE W</t>
  </si>
  <si>
    <t>Establish use as single family residence and construct single family dwelling with attached accessory dwelling unit, and detached accessory dwelling unit, per plan.</t>
  </si>
  <si>
    <t>6719656-CN</t>
  </si>
  <si>
    <t>7608 44TH AVE SW</t>
  </si>
  <si>
    <t>6724858-CN</t>
  </si>
  <si>
    <t>3257 61ST AVE SW</t>
  </si>
  <si>
    <t>Establish use as and construct a single family residence, per plan.</t>
  </si>
  <si>
    <t>6729824-CN</t>
  </si>
  <si>
    <t>3037 27TH AVE W</t>
  </si>
  <si>
    <t>Establish use as and construct a new single family residence, per plan.</t>
  </si>
  <si>
    <t>6732865-CN</t>
  </si>
  <si>
    <t>4211 PALATINE AVE N</t>
  </si>
  <si>
    <t>Establish use as and construct a single-family residence maintaining a portion of existing foundation, per plans</t>
  </si>
  <si>
    <t>6733691-CN</t>
  </si>
  <si>
    <t>2715 S JUDKINS ST</t>
  </si>
  <si>
    <t>Construct north duplex (TH1 &amp; TH2), per plan. (Establish use as townhouse and construct 2 duplexes, per plan.  Review &amp; process for 2 records under permit # 6733691-CN)</t>
  </si>
  <si>
    <t>6737796-CN</t>
  </si>
  <si>
    <t>8208 CREST DR NE</t>
  </si>
  <si>
    <t>Establish use and Construct single-family residence, per plan.</t>
  </si>
  <si>
    <t>6740124-CN</t>
  </si>
  <si>
    <t>2717 S JUDKINS ST</t>
  </si>
  <si>
    <t>Construct south duplex (TH3 &amp; TH4), per plan. (Establish use as townhouse and construct 2 duplexes, per plan. Review &amp; process for 2 records under permit # 6733691-CN)</t>
  </si>
  <si>
    <t>6741106-CN</t>
  </si>
  <si>
    <t>6451 NE WINDERMERE RD</t>
  </si>
  <si>
    <t>6742683-CN</t>
  </si>
  <si>
    <t>928 BROADWAY E</t>
  </si>
  <si>
    <t>Construct east two-family dwelling B, per plan. (Establish use as a rowhouse and construct one 3-unit townhouse, one two-family dwelling and one single-family dwelling, with the north existing single-family dwelling to remain. Review and process for 3 record numbers under 6694514-CN)</t>
  </si>
  <si>
    <t>6744302-CN</t>
  </si>
  <si>
    <t>6346 51ST AVE S</t>
  </si>
  <si>
    <t>Establish use as and construct new single-family residence with an attached accessory dwelling unit (AADU), per plan.</t>
  </si>
  <si>
    <t>6749253-CN</t>
  </si>
  <si>
    <t>4132 SW ELMGROVE ST</t>
  </si>
  <si>
    <t>Establish use as and construct a single-family residence, per plan.</t>
  </si>
  <si>
    <t>6750500-CN</t>
  </si>
  <si>
    <t>166 20TH AVE E</t>
  </si>
  <si>
    <t>Establish use as townhouse and construct new duplex, per plan.</t>
  </si>
  <si>
    <t>6753709-CN</t>
  </si>
  <si>
    <t>102 W GARFIELD ST</t>
  </si>
  <si>
    <t>Establish use as and construct a single-family residence and an attached accessory dwelling unit, per plans</t>
  </si>
  <si>
    <t>6754661-CN</t>
  </si>
  <si>
    <t>8029 RIDGE DR NE</t>
  </si>
  <si>
    <t>Establish use as and construct new single family residence, portion of existing foundation to remain, per plan.</t>
  </si>
  <si>
    <t>6755722-CN</t>
  </si>
  <si>
    <t>346 N 77TH ST</t>
  </si>
  <si>
    <t>Establish use as and construct new single family residence with attached accessory dwelling unit, per plan.</t>
  </si>
  <si>
    <t>6756859-CN</t>
  </si>
  <si>
    <t>13045 B 10TH AVE NW</t>
  </si>
  <si>
    <t>Establish use as and construct new single family residence with attached garage and detached accessory dwelling unit (DADU), per plan</t>
  </si>
  <si>
    <t>6766290-CN</t>
  </si>
  <si>
    <t>4015 NE 56TH ST</t>
  </si>
  <si>
    <t>Establish use as single family residence and construct one family dwelling with one attached accessory dwelling unit and one detached accessory dwelling unit, per plans.</t>
  </si>
  <si>
    <t>6766949-CN</t>
  </si>
  <si>
    <t>5721 65TH AVE NE</t>
  </si>
  <si>
    <t>Establish use as and construct new single family residence, per plan. Existing foundation to remain.</t>
  </si>
  <si>
    <t>6768036-CN</t>
  </si>
  <si>
    <t>3219 S DEARBORN ST</t>
  </si>
  <si>
    <t>Establish use as and construct a single-family residence, per plans.</t>
  </si>
  <si>
    <t>6771507-CN</t>
  </si>
  <si>
    <t>6347 NE 61ST ST</t>
  </si>
  <si>
    <t>Establish use as and construct single family residence, per standard plan 6768368-SP.</t>
  </si>
  <si>
    <t>6772948-CN</t>
  </si>
  <si>
    <t>8050 29TH AVE NW</t>
  </si>
  <si>
    <t>6734896-ME</t>
  </si>
  <si>
    <t>Interior MECH TI on L10 - L12 consists of VAV boxes, ductwork, diffusers, controls commercial kitchen hood per plans</t>
  </si>
  <si>
    <t>6760152-ME</t>
  </si>
  <si>
    <t>1201 E UNION ST</t>
  </si>
  <si>
    <t>Renovation of the SAAS Vanderbilt building, including a roof replacement, new HVAC systems for level 1 &amp; 2 and a complete renovation on level 2.</t>
  </si>
  <si>
    <t>6768714-ME</t>
  </si>
  <si>
    <t>2205 7TH AVE</t>
  </si>
  <si>
    <t>Warm shell HVAC updates for new office tower, per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</si>
</sst>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98"/>
  <sheetViews>
    <sheetView tabSelected="1" zoomScaleNormal="100" workbookViewId="0">
      <selection activeCell="A5" sqref="A5"/>
    </sheetView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41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42</v>
      </c>
      <c r="C8" t="s">
        <v>14</v>
      </c>
      <c r="D8" t="s">
        <v>36</v>
      </c>
      <c r="E8" t="s">
        <v>43</v>
      </c>
      <c r="F8" s="2">
        <v>2713466</v>
      </c>
    </row>
    <row r="9" spans="1:8" outlineLevel="2" x14ac:dyDescent="0.25">
      <c r="A9" t="s">
        <v>11</v>
      </c>
      <c r="B9" t="s">
        <v>44</v>
      </c>
      <c r="C9" t="s">
        <v>14</v>
      </c>
      <c r="D9" t="s">
        <v>36</v>
      </c>
      <c r="E9" t="s">
        <v>45</v>
      </c>
      <c r="F9" s="2">
        <v>2937181</v>
      </c>
    </row>
    <row r="10" spans="1:8" outlineLevel="2" x14ac:dyDescent="0.25">
      <c r="A10" t="s">
        <v>11</v>
      </c>
      <c r="B10" t="s">
        <v>46</v>
      </c>
      <c r="C10" t="s">
        <v>14</v>
      </c>
      <c r="D10" t="s">
        <v>36</v>
      </c>
      <c r="E10" t="s">
        <v>47</v>
      </c>
      <c r="F10" s="2">
        <v>680000</v>
      </c>
    </row>
    <row r="11" spans="1:8" outlineLevel="2" x14ac:dyDescent="0.25">
      <c r="A11" t="s">
        <v>11</v>
      </c>
      <c r="B11" t="s">
        <v>48</v>
      </c>
      <c r="C11" t="s">
        <v>14</v>
      </c>
      <c r="D11" t="s">
        <v>49</v>
      </c>
      <c r="E11" t="s">
        <v>50</v>
      </c>
      <c r="F11" s="2">
        <v>1218749.07</v>
      </c>
    </row>
    <row r="12" spans="1:8" outlineLevel="2" x14ac:dyDescent="0.25">
      <c r="A12" t="s">
        <v>11</v>
      </c>
      <c r="B12" t="s">
        <v>51</v>
      </c>
      <c r="C12" t="s">
        <v>14</v>
      </c>
      <c r="D12" t="s">
        <v>49</v>
      </c>
      <c r="E12" t="s">
        <v>52</v>
      </c>
      <c r="F12" s="2">
        <v>1421000</v>
      </c>
    </row>
    <row r="13" spans="1:8" outlineLevel="1" x14ac:dyDescent="0.25">
      <c r="A13" s="1" t="s">
        <v>20</v>
      </c>
      <c r="F13" s="2">
        <f>SUBTOTAL(9,F8:F12)</f>
        <v>8970396.0700000003</v>
      </c>
      <c r="G13" s="2">
        <f>SUBTOTAL(9,G8:G12)</f>
        <v>0</v>
      </c>
      <c r="H13" s="2">
        <f>SUBTOTAL(9,H8:H12)</f>
        <v>0</v>
      </c>
    </row>
    <row r="14" spans="1:8" outlineLevel="2" x14ac:dyDescent="0.25">
      <c r="A14" t="s">
        <v>13</v>
      </c>
      <c r="B14" t="s">
        <v>53</v>
      </c>
      <c r="C14" t="s">
        <v>12</v>
      </c>
      <c r="D14" t="s">
        <v>54</v>
      </c>
      <c r="E14" t="s">
        <v>55</v>
      </c>
      <c r="F14" s="2">
        <v>957375</v>
      </c>
      <c r="G14" s="2">
        <v>0</v>
      </c>
      <c r="H14" s="2">
        <v>0</v>
      </c>
    </row>
    <row r="15" spans="1:8" outlineLevel="2" x14ac:dyDescent="0.25">
      <c r="A15" t="s">
        <v>13</v>
      </c>
      <c r="B15" t="s">
        <v>56</v>
      </c>
      <c r="C15" t="s">
        <v>12</v>
      </c>
      <c r="D15" t="s">
        <v>57</v>
      </c>
      <c r="E15" t="s">
        <v>58</v>
      </c>
      <c r="F15" s="2">
        <v>800000</v>
      </c>
      <c r="G15" s="2">
        <v>0</v>
      </c>
      <c r="H15" s="2">
        <v>0</v>
      </c>
    </row>
    <row r="16" spans="1:8" outlineLevel="2" x14ac:dyDescent="0.25">
      <c r="A16" t="s">
        <v>13</v>
      </c>
      <c r="B16" t="s">
        <v>59</v>
      </c>
      <c r="C16" t="s">
        <v>12</v>
      </c>
      <c r="D16" t="s">
        <v>60</v>
      </c>
      <c r="E16" t="s">
        <v>61</v>
      </c>
      <c r="F16" s="2">
        <v>3500000</v>
      </c>
      <c r="G16" s="2">
        <v>0</v>
      </c>
      <c r="H16" s="2">
        <v>0</v>
      </c>
    </row>
    <row r="17" spans="1:8" outlineLevel="2" x14ac:dyDescent="0.25">
      <c r="A17" t="s">
        <v>13</v>
      </c>
      <c r="B17" t="s">
        <v>62</v>
      </c>
      <c r="C17" t="s">
        <v>14</v>
      </c>
      <c r="D17" t="s">
        <v>63</v>
      </c>
      <c r="E17" t="s">
        <v>64</v>
      </c>
      <c r="F17" s="2">
        <v>600000</v>
      </c>
      <c r="G17" s="2">
        <v>0</v>
      </c>
      <c r="H17" s="2">
        <v>0</v>
      </c>
    </row>
    <row r="18" spans="1:8" outlineLevel="2" x14ac:dyDescent="0.25">
      <c r="A18" t="s">
        <v>13</v>
      </c>
      <c r="B18" t="s">
        <v>65</v>
      </c>
      <c r="C18" t="s">
        <v>12</v>
      </c>
      <c r="D18" t="s">
        <v>66</v>
      </c>
      <c r="E18" t="s">
        <v>67</v>
      </c>
      <c r="F18" s="2">
        <v>500000</v>
      </c>
      <c r="G18" s="2">
        <v>0</v>
      </c>
      <c r="H18" s="2">
        <v>0</v>
      </c>
    </row>
    <row r="19" spans="1:8" outlineLevel="2" x14ac:dyDescent="0.25">
      <c r="A19" t="s">
        <v>13</v>
      </c>
      <c r="B19" t="s">
        <v>68</v>
      </c>
      <c r="C19" t="s">
        <v>14</v>
      </c>
      <c r="D19" t="s">
        <v>69</v>
      </c>
      <c r="E19" t="s">
        <v>70</v>
      </c>
      <c r="F19" s="2">
        <v>560000</v>
      </c>
      <c r="G19" s="2">
        <v>0</v>
      </c>
      <c r="H19" s="2">
        <v>0</v>
      </c>
    </row>
    <row r="20" spans="1:8" outlineLevel="2" x14ac:dyDescent="0.25">
      <c r="A20" t="s">
        <v>13</v>
      </c>
      <c r="B20" t="s">
        <v>71</v>
      </c>
      <c r="C20" t="s">
        <v>12</v>
      </c>
      <c r="D20" t="s">
        <v>72</v>
      </c>
      <c r="E20" t="s">
        <v>73</v>
      </c>
      <c r="F20" s="2">
        <v>500000</v>
      </c>
      <c r="G20" s="2">
        <v>0</v>
      </c>
      <c r="H20" s="2">
        <v>0</v>
      </c>
    </row>
    <row r="21" spans="1:8" outlineLevel="2" x14ac:dyDescent="0.25">
      <c r="A21" t="s">
        <v>13</v>
      </c>
      <c r="B21" t="s">
        <v>74</v>
      </c>
      <c r="C21" t="s">
        <v>14</v>
      </c>
      <c r="D21" t="s">
        <v>49</v>
      </c>
      <c r="E21" t="s">
        <v>75</v>
      </c>
      <c r="F21" s="2">
        <v>646912</v>
      </c>
      <c r="G21" s="2">
        <v>0</v>
      </c>
      <c r="H21" s="2">
        <v>0</v>
      </c>
    </row>
    <row r="22" spans="1:8" outlineLevel="2" x14ac:dyDescent="0.25">
      <c r="A22" t="s">
        <v>13</v>
      </c>
      <c r="B22" t="s">
        <v>76</v>
      </c>
      <c r="C22" t="s">
        <v>14</v>
      </c>
      <c r="D22" t="s">
        <v>77</v>
      </c>
      <c r="E22" t="s">
        <v>78</v>
      </c>
      <c r="F22" s="2">
        <v>500000</v>
      </c>
      <c r="G22" s="2">
        <v>0</v>
      </c>
      <c r="H22" s="2">
        <v>0</v>
      </c>
    </row>
    <row r="23" spans="1:8" outlineLevel="1" x14ac:dyDescent="0.25">
      <c r="A23" s="1" t="s">
        <v>21</v>
      </c>
      <c r="F23" s="2">
        <f>SUBTOTAL(9,F14:F22)</f>
        <v>8564287</v>
      </c>
      <c r="G23" s="2">
        <f>SUBTOTAL(9,G14:G22)</f>
        <v>0</v>
      </c>
      <c r="H23" s="2">
        <f>SUBTOTAL(9,H14:H22)</f>
        <v>0</v>
      </c>
    </row>
    <row r="24" spans="1:8" outlineLevel="2" x14ac:dyDescent="0.25">
      <c r="A24" t="s">
        <v>31</v>
      </c>
      <c r="B24" t="s">
        <v>79</v>
      </c>
      <c r="C24" t="s">
        <v>12</v>
      </c>
      <c r="D24" t="s">
        <v>80</v>
      </c>
      <c r="E24" t="s">
        <v>81</v>
      </c>
      <c r="F24" s="2">
        <v>6800000</v>
      </c>
      <c r="G24" s="2">
        <v>0</v>
      </c>
      <c r="H24" s="2">
        <v>0</v>
      </c>
    </row>
    <row r="25" spans="1:8" outlineLevel="1" x14ac:dyDescent="0.25">
      <c r="A25" s="1" t="s">
        <v>33</v>
      </c>
      <c r="F25" s="2">
        <f>SUBTOTAL(9,F24:F24)</f>
        <v>6800000</v>
      </c>
      <c r="G25" s="2">
        <f>SUBTOTAL(9,G24:G24)</f>
        <v>0</v>
      </c>
      <c r="H25" s="2">
        <f>SUBTOTAL(9,H24:H24)</f>
        <v>0</v>
      </c>
    </row>
    <row r="26" spans="1:8" outlineLevel="2" x14ac:dyDescent="0.25">
      <c r="A26" t="s">
        <v>35</v>
      </c>
      <c r="B26" t="s">
        <v>82</v>
      </c>
      <c r="C26" t="s">
        <v>12</v>
      </c>
      <c r="D26" t="s">
        <v>83</v>
      </c>
      <c r="E26" t="s">
        <v>84</v>
      </c>
      <c r="F26" s="2">
        <v>3000000</v>
      </c>
      <c r="G26" s="2">
        <v>0</v>
      </c>
      <c r="H26" s="2">
        <v>0</v>
      </c>
    </row>
    <row r="27" spans="1:8" outlineLevel="1" x14ac:dyDescent="0.25">
      <c r="A27" s="1" t="s">
        <v>40</v>
      </c>
      <c r="F27" s="2">
        <f>SUBTOTAL(9,F26:F26)</f>
        <v>3000000</v>
      </c>
      <c r="G27" s="2">
        <f>SUBTOTAL(9,G26:G26)</f>
        <v>0</v>
      </c>
      <c r="H27" s="2">
        <f>SUBTOTAL(9,H26:H26)</f>
        <v>0</v>
      </c>
    </row>
    <row r="28" spans="1:8" outlineLevel="2" x14ac:dyDescent="0.25">
      <c r="A28" t="s">
        <v>32</v>
      </c>
      <c r="B28" t="s">
        <v>85</v>
      </c>
      <c r="C28" t="s">
        <v>12</v>
      </c>
      <c r="D28" t="s">
        <v>86</v>
      </c>
      <c r="E28" t="s">
        <v>87</v>
      </c>
      <c r="F28" s="2">
        <v>1850000</v>
      </c>
      <c r="G28" s="2">
        <v>0</v>
      </c>
      <c r="H28" s="2">
        <v>0</v>
      </c>
    </row>
    <row r="29" spans="1:8" outlineLevel="2" x14ac:dyDescent="0.25">
      <c r="A29" t="s">
        <v>32</v>
      </c>
      <c r="B29" t="s">
        <v>88</v>
      </c>
      <c r="C29" t="s">
        <v>14</v>
      </c>
      <c r="D29" t="s">
        <v>89</v>
      </c>
      <c r="E29" t="s">
        <v>90</v>
      </c>
      <c r="F29" s="2">
        <v>800000</v>
      </c>
      <c r="G29" s="2">
        <v>0</v>
      </c>
      <c r="H29" s="2">
        <v>0</v>
      </c>
    </row>
    <row r="30" spans="1:8" outlineLevel="2" x14ac:dyDescent="0.25">
      <c r="A30" t="s">
        <v>32</v>
      </c>
      <c r="B30" t="s">
        <v>91</v>
      </c>
      <c r="C30" t="s">
        <v>12</v>
      </c>
      <c r="D30" t="s">
        <v>92</v>
      </c>
      <c r="E30" t="s">
        <v>93</v>
      </c>
      <c r="F30" s="2">
        <v>1186000</v>
      </c>
      <c r="G30" s="2">
        <v>0</v>
      </c>
      <c r="H30" s="2">
        <v>0</v>
      </c>
    </row>
    <row r="31" spans="1:8" outlineLevel="2" x14ac:dyDescent="0.25">
      <c r="A31" t="s">
        <v>32</v>
      </c>
      <c r="B31" t="s">
        <v>94</v>
      </c>
      <c r="C31" t="s">
        <v>12</v>
      </c>
      <c r="D31" t="s">
        <v>95</v>
      </c>
      <c r="E31" t="s">
        <v>96</v>
      </c>
      <c r="F31" s="2">
        <v>2805000</v>
      </c>
      <c r="G31" s="2">
        <v>0</v>
      </c>
      <c r="H31" s="2">
        <v>0</v>
      </c>
    </row>
    <row r="32" spans="1:8" outlineLevel="2" x14ac:dyDescent="0.25">
      <c r="A32" t="s">
        <v>32</v>
      </c>
      <c r="B32" t="s">
        <v>97</v>
      </c>
      <c r="C32" t="s">
        <v>12</v>
      </c>
      <c r="D32" t="s">
        <v>98</v>
      </c>
      <c r="E32" t="s">
        <v>99</v>
      </c>
      <c r="F32" s="2">
        <v>500000</v>
      </c>
      <c r="G32" s="2">
        <v>0</v>
      </c>
      <c r="H32" s="2">
        <v>0</v>
      </c>
    </row>
    <row r="33" spans="1:8" outlineLevel="1" x14ac:dyDescent="0.25">
      <c r="A33" s="1" t="s">
        <v>34</v>
      </c>
      <c r="F33" s="2">
        <f>SUBTOTAL(9,F28:F32)</f>
        <v>7141000</v>
      </c>
      <c r="G33" s="2">
        <f>SUBTOTAL(9,G28:G32)</f>
        <v>0</v>
      </c>
      <c r="H33" s="2">
        <f>SUBTOTAL(9,H28:H32)</f>
        <v>0</v>
      </c>
    </row>
    <row r="34" spans="1:8" outlineLevel="2" x14ac:dyDescent="0.25">
      <c r="A34" t="s">
        <v>16</v>
      </c>
      <c r="B34" t="s">
        <v>100</v>
      </c>
      <c r="C34" t="s">
        <v>14</v>
      </c>
      <c r="D34" t="s">
        <v>101</v>
      </c>
      <c r="E34" t="s">
        <v>102</v>
      </c>
      <c r="F34" s="2">
        <v>1500000</v>
      </c>
      <c r="G34" s="2">
        <v>0</v>
      </c>
      <c r="H34" s="2">
        <v>0</v>
      </c>
    </row>
    <row r="35" spans="1:8" outlineLevel="2" x14ac:dyDescent="0.25">
      <c r="A35" t="s">
        <v>16</v>
      </c>
      <c r="B35" t="s">
        <v>103</v>
      </c>
      <c r="C35" t="s">
        <v>14</v>
      </c>
      <c r="D35" t="s">
        <v>104</v>
      </c>
      <c r="E35" t="s">
        <v>105</v>
      </c>
      <c r="F35" s="2">
        <v>700000</v>
      </c>
      <c r="G35" s="2">
        <v>0</v>
      </c>
      <c r="H35" s="2">
        <v>0</v>
      </c>
    </row>
    <row r="36" spans="1:8" outlineLevel="2" x14ac:dyDescent="0.25">
      <c r="A36" t="s">
        <v>16</v>
      </c>
      <c r="B36" t="s">
        <v>106</v>
      </c>
      <c r="C36" t="s">
        <v>15</v>
      </c>
      <c r="D36" t="s">
        <v>107</v>
      </c>
      <c r="E36" t="s">
        <v>108</v>
      </c>
      <c r="F36" s="2">
        <v>517419</v>
      </c>
      <c r="G36" s="2">
        <v>0</v>
      </c>
      <c r="H36" s="2">
        <v>0</v>
      </c>
    </row>
    <row r="37" spans="1:8" outlineLevel="2" x14ac:dyDescent="0.25">
      <c r="A37" t="s">
        <v>16</v>
      </c>
      <c r="B37" t="s">
        <v>109</v>
      </c>
      <c r="C37" t="s">
        <v>15</v>
      </c>
      <c r="D37" t="s">
        <v>110</v>
      </c>
      <c r="E37" t="s">
        <v>111</v>
      </c>
      <c r="F37" s="2">
        <v>582097</v>
      </c>
      <c r="G37" s="2">
        <v>0</v>
      </c>
      <c r="H37" s="2">
        <v>0</v>
      </c>
    </row>
    <row r="38" spans="1:8" outlineLevel="1" x14ac:dyDescent="0.25">
      <c r="A38" s="1" t="s">
        <v>22</v>
      </c>
      <c r="F38" s="2">
        <f>SUBTOTAL(9,F34:F37)</f>
        <v>3299516</v>
      </c>
      <c r="G38" s="2">
        <f>SUBTOTAL(9,G34:G37)</f>
        <v>0</v>
      </c>
      <c r="H38" s="2">
        <f>SUBTOTAL(9,H34:H37)</f>
        <v>0</v>
      </c>
    </row>
    <row r="39" spans="1:8" outlineLevel="2" x14ac:dyDescent="0.25">
      <c r="A39" t="s">
        <v>17</v>
      </c>
      <c r="B39" t="s">
        <v>112</v>
      </c>
      <c r="C39" t="s">
        <v>12</v>
      </c>
      <c r="D39" t="s">
        <v>113</v>
      </c>
      <c r="E39" t="s">
        <v>114</v>
      </c>
      <c r="F39" s="2">
        <v>904085</v>
      </c>
      <c r="G39" s="2">
        <v>8</v>
      </c>
      <c r="H39" s="2">
        <v>0</v>
      </c>
    </row>
    <row r="40" spans="1:8" outlineLevel="2" x14ac:dyDescent="0.25">
      <c r="A40" t="s">
        <v>17</v>
      </c>
      <c r="B40" t="s">
        <v>115</v>
      </c>
      <c r="C40" t="s">
        <v>12</v>
      </c>
      <c r="D40" t="s">
        <v>116</v>
      </c>
      <c r="E40" t="s">
        <v>117</v>
      </c>
      <c r="F40" s="2">
        <v>603668</v>
      </c>
      <c r="G40" s="2">
        <v>7</v>
      </c>
      <c r="H40" s="2">
        <v>0</v>
      </c>
    </row>
    <row r="41" spans="1:8" outlineLevel="2" x14ac:dyDescent="0.25">
      <c r="A41" t="s">
        <v>17</v>
      </c>
      <c r="B41" t="s">
        <v>118</v>
      </c>
      <c r="C41" t="s">
        <v>15</v>
      </c>
      <c r="D41" t="s">
        <v>113</v>
      </c>
      <c r="E41" t="s">
        <v>119</v>
      </c>
      <c r="F41" s="2">
        <v>936609</v>
      </c>
    </row>
    <row r="42" spans="1:8" outlineLevel="2" x14ac:dyDescent="0.25">
      <c r="A42" t="s">
        <v>17</v>
      </c>
      <c r="B42" t="s">
        <v>120</v>
      </c>
      <c r="C42" t="s">
        <v>12</v>
      </c>
      <c r="D42" t="s">
        <v>121</v>
      </c>
      <c r="E42" t="s">
        <v>122</v>
      </c>
      <c r="F42" s="2">
        <v>2239855</v>
      </c>
      <c r="G42" s="2">
        <v>8</v>
      </c>
      <c r="H42" s="2">
        <v>1</v>
      </c>
    </row>
    <row r="43" spans="1:8" outlineLevel="2" x14ac:dyDescent="0.25">
      <c r="A43" t="s">
        <v>17</v>
      </c>
      <c r="B43" t="s">
        <v>123</v>
      </c>
      <c r="C43" t="s">
        <v>12</v>
      </c>
      <c r="D43" t="s">
        <v>124</v>
      </c>
      <c r="E43" t="s">
        <v>125</v>
      </c>
      <c r="F43" s="2">
        <v>633568</v>
      </c>
      <c r="G43" s="2">
        <v>8</v>
      </c>
      <c r="H43" s="2">
        <v>2</v>
      </c>
    </row>
    <row r="44" spans="1:8" outlineLevel="2" x14ac:dyDescent="0.25">
      <c r="A44" t="s">
        <v>17</v>
      </c>
      <c r="B44" t="s">
        <v>126</v>
      </c>
      <c r="C44" t="s">
        <v>12</v>
      </c>
      <c r="D44" t="s">
        <v>127</v>
      </c>
      <c r="E44" t="s">
        <v>128</v>
      </c>
      <c r="F44" s="2">
        <v>2011649</v>
      </c>
      <c r="G44" s="2">
        <v>14</v>
      </c>
      <c r="H44" s="2">
        <v>0</v>
      </c>
    </row>
    <row r="45" spans="1:8" outlineLevel="2" x14ac:dyDescent="0.25">
      <c r="A45" t="s">
        <v>17</v>
      </c>
      <c r="B45" t="s">
        <v>129</v>
      </c>
      <c r="C45" t="s">
        <v>12</v>
      </c>
      <c r="D45" t="s">
        <v>130</v>
      </c>
      <c r="E45" t="s">
        <v>131</v>
      </c>
      <c r="F45" s="2">
        <v>2896678</v>
      </c>
      <c r="G45" s="2">
        <v>32</v>
      </c>
      <c r="H45" s="2">
        <v>0</v>
      </c>
    </row>
    <row r="46" spans="1:8" outlineLevel="2" x14ac:dyDescent="0.25">
      <c r="A46" t="s">
        <v>17</v>
      </c>
      <c r="B46" t="s">
        <v>132</v>
      </c>
      <c r="C46" t="s">
        <v>12</v>
      </c>
      <c r="D46" t="s">
        <v>133</v>
      </c>
      <c r="E46" t="s">
        <v>134</v>
      </c>
      <c r="F46" s="2">
        <v>1619650</v>
      </c>
      <c r="G46" s="2">
        <v>34</v>
      </c>
      <c r="H46" s="2">
        <v>0</v>
      </c>
    </row>
    <row r="47" spans="1:8" outlineLevel="2" x14ac:dyDescent="0.25">
      <c r="A47" t="s">
        <v>17</v>
      </c>
      <c r="B47" t="s">
        <v>135</v>
      </c>
      <c r="C47" t="s">
        <v>12</v>
      </c>
      <c r="D47" t="s">
        <v>136</v>
      </c>
      <c r="E47" t="s">
        <v>137</v>
      </c>
      <c r="F47" s="2">
        <v>932050</v>
      </c>
      <c r="G47" s="2">
        <v>9</v>
      </c>
      <c r="H47" s="2">
        <v>0</v>
      </c>
    </row>
    <row r="48" spans="1:8" outlineLevel="2" x14ac:dyDescent="0.25">
      <c r="A48" t="s">
        <v>17</v>
      </c>
      <c r="B48" t="s">
        <v>138</v>
      </c>
      <c r="C48" t="s">
        <v>12</v>
      </c>
      <c r="D48" t="s">
        <v>139</v>
      </c>
      <c r="E48" t="s">
        <v>140</v>
      </c>
      <c r="F48" s="2">
        <v>1470554</v>
      </c>
      <c r="G48" s="2">
        <v>6</v>
      </c>
      <c r="H48" s="2">
        <v>1</v>
      </c>
    </row>
    <row r="49" spans="1:8" outlineLevel="2" x14ac:dyDescent="0.25">
      <c r="A49" t="s">
        <v>17</v>
      </c>
      <c r="B49" t="s">
        <v>141</v>
      </c>
      <c r="C49" t="s">
        <v>12</v>
      </c>
      <c r="D49" t="s">
        <v>142</v>
      </c>
      <c r="E49" t="s">
        <v>143</v>
      </c>
      <c r="F49" s="2">
        <v>1311981</v>
      </c>
      <c r="G49" s="2">
        <v>6</v>
      </c>
      <c r="H49" s="2">
        <v>0</v>
      </c>
    </row>
    <row r="50" spans="1:8" outlineLevel="2" x14ac:dyDescent="0.25">
      <c r="A50" t="s">
        <v>17</v>
      </c>
      <c r="B50" t="s">
        <v>144</v>
      </c>
      <c r="C50" t="s">
        <v>15</v>
      </c>
      <c r="D50" t="s">
        <v>145</v>
      </c>
      <c r="E50" t="s">
        <v>146</v>
      </c>
      <c r="F50" s="2">
        <v>1402300</v>
      </c>
    </row>
    <row r="51" spans="1:8" outlineLevel="2" x14ac:dyDescent="0.25">
      <c r="A51" t="s">
        <v>17</v>
      </c>
      <c r="B51" t="s">
        <v>147</v>
      </c>
      <c r="C51" t="s">
        <v>12</v>
      </c>
      <c r="D51" t="s">
        <v>148</v>
      </c>
      <c r="E51" t="s">
        <v>149</v>
      </c>
      <c r="F51" s="2">
        <v>688301</v>
      </c>
      <c r="G51" s="2">
        <v>6</v>
      </c>
      <c r="H51" s="2">
        <v>0</v>
      </c>
    </row>
    <row r="52" spans="1:8" outlineLevel="2" x14ac:dyDescent="0.25">
      <c r="A52" t="s">
        <v>17</v>
      </c>
      <c r="B52" t="s">
        <v>150</v>
      </c>
      <c r="C52" t="s">
        <v>15</v>
      </c>
      <c r="D52" t="s">
        <v>151</v>
      </c>
      <c r="E52" t="s">
        <v>152</v>
      </c>
      <c r="F52" s="2">
        <v>630448</v>
      </c>
    </row>
    <row r="53" spans="1:8" outlineLevel="2" x14ac:dyDescent="0.25">
      <c r="A53" t="s">
        <v>17</v>
      </c>
      <c r="B53" t="s">
        <v>153</v>
      </c>
      <c r="C53" t="s">
        <v>12</v>
      </c>
      <c r="D53" t="s">
        <v>154</v>
      </c>
      <c r="E53" t="s">
        <v>155</v>
      </c>
      <c r="F53" s="2">
        <v>1126084</v>
      </c>
      <c r="G53" s="2">
        <v>7</v>
      </c>
      <c r="H53" s="2">
        <v>0</v>
      </c>
    </row>
    <row r="54" spans="1:8" outlineLevel="2" x14ac:dyDescent="0.25">
      <c r="A54" t="s">
        <v>17</v>
      </c>
      <c r="B54" t="s">
        <v>156</v>
      </c>
      <c r="C54" t="s">
        <v>12</v>
      </c>
      <c r="D54" t="s">
        <v>157</v>
      </c>
      <c r="E54" t="s">
        <v>158</v>
      </c>
      <c r="F54" s="2">
        <v>630448</v>
      </c>
      <c r="G54" s="2">
        <v>8</v>
      </c>
      <c r="H54" s="2">
        <v>0</v>
      </c>
    </row>
    <row r="55" spans="1:8" outlineLevel="2" x14ac:dyDescent="0.25">
      <c r="A55" t="s">
        <v>17</v>
      </c>
      <c r="B55" t="s">
        <v>159</v>
      </c>
      <c r="C55" t="s">
        <v>12</v>
      </c>
      <c r="D55" t="s">
        <v>160</v>
      </c>
      <c r="E55" t="s">
        <v>161</v>
      </c>
      <c r="F55" s="2">
        <v>20452949</v>
      </c>
      <c r="G55" s="2">
        <v>136</v>
      </c>
      <c r="H55" s="2">
        <v>0</v>
      </c>
    </row>
    <row r="56" spans="1:8" outlineLevel="2" x14ac:dyDescent="0.25">
      <c r="A56" t="s">
        <v>17</v>
      </c>
      <c r="B56" t="s">
        <v>162</v>
      </c>
      <c r="C56" t="s">
        <v>15</v>
      </c>
      <c r="D56" t="s">
        <v>163</v>
      </c>
      <c r="E56" t="s">
        <v>164</v>
      </c>
      <c r="F56" s="2">
        <v>710803</v>
      </c>
    </row>
    <row r="57" spans="1:8" outlineLevel="2" x14ac:dyDescent="0.25">
      <c r="A57" t="s">
        <v>17</v>
      </c>
      <c r="B57" t="s">
        <v>165</v>
      </c>
      <c r="C57" t="s">
        <v>12</v>
      </c>
      <c r="D57" t="s">
        <v>166</v>
      </c>
      <c r="E57" t="s">
        <v>167</v>
      </c>
      <c r="F57" s="2">
        <v>14240000</v>
      </c>
      <c r="G57" s="2">
        <v>104</v>
      </c>
      <c r="H57" s="2">
        <v>0</v>
      </c>
    </row>
    <row r="58" spans="1:8" outlineLevel="2" x14ac:dyDescent="0.25">
      <c r="A58" t="s">
        <v>17</v>
      </c>
      <c r="B58" t="s">
        <v>168</v>
      </c>
      <c r="C58" t="s">
        <v>12</v>
      </c>
      <c r="D58" t="s">
        <v>169</v>
      </c>
      <c r="E58" t="s">
        <v>37</v>
      </c>
      <c r="F58" s="2">
        <v>569125</v>
      </c>
      <c r="G58" s="2">
        <v>3</v>
      </c>
      <c r="H58" s="2">
        <v>0</v>
      </c>
    </row>
    <row r="59" spans="1:8" outlineLevel="2" x14ac:dyDescent="0.25">
      <c r="A59" t="s">
        <v>17</v>
      </c>
      <c r="B59" t="s">
        <v>170</v>
      </c>
      <c r="C59" t="s">
        <v>12</v>
      </c>
      <c r="D59" t="s">
        <v>171</v>
      </c>
      <c r="E59" t="s">
        <v>172</v>
      </c>
      <c r="F59" s="2">
        <v>1246319</v>
      </c>
      <c r="G59" s="2">
        <v>7</v>
      </c>
      <c r="H59" s="2">
        <v>0</v>
      </c>
    </row>
    <row r="60" spans="1:8" outlineLevel="2" x14ac:dyDescent="0.25">
      <c r="A60" t="s">
        <v>17</v>
      </c>
      <c r="B60" t="s">
        <v>173</v>
      </c>
      <c r="C60" t="s">
        <v>15</v>
      </c>
      <c r="D60" t="s">
        <v>174</v>
      </c>
      <c r="E60" t="s">
        <v>175</v>
      </c>
      <c r="F60" s="2">
        <v>556110</v>
      </c>
    </row>
    <row r="61" spans="1:8" outlineLevel="2" x14ac:dyDescent="0.25">
      <c r="A61" t="s">
        <v>17</v>
      </c>
      <c r="B61" t="s">
        <v>176</v>
      </c>
      <c r="C61" t="s">
        <v>12</v>
      </c>
      <c r="D61" t="s">
        <v>177</v>
      </c>
      <c r="E61" t="s">
        <v>178</v>
      </c>
      <c r="F61" s="2">
        <v>600714</v>
      </c>
      <c r="G61" s="2">
        <v>3</v>
      </c>
      <c r="H61" s="2">
        <v>0</v>
      </c>
    </row>
    <row r="62" spans="1:8" outlineLevel="1" x14ac:dyDescent="0.25">
      <c r="A62" s="1" t="s">
        <v>23</v>
      </c>
      <c r="F62" s="2">
        <f>SUBTOTAL(9,F39:F61)</f>
        <v>58413948</v>
      </c>
      <c r="G62" s="2">
        <f>SUBTOTAL(9,G39:G61)</f>
        <v>406</v>
      </c>
      <c r="H62" s="2">
        <f>SUBTOTAL(9,H39:H61)</f>
        <v>4</v>
      </c>
    </row>
    <row r="63" spans="1:8" outlineLevel="2" x14ac:dyDescent="0.25">
      <c r="A63" t="s">
        <v>27</v>
      </c>
      <c r="B63" t="s">
        <v>179</v>
      </c>
      <c r="C63" t="s">
        <v>14</v>
      </c>
      <c r="D63" t="s">
        <v>180</v>
      </c>
      <c r="E63" t="s">
        <v>181</v>
      </c>
      <c r="F63" s="2">
        <v>513046</v>
      </c>
      <c r="G63" s="2">
        <v>1</v>
      </c>
      <c r="H63" s="2">
        <v>0</v>
      </c>
    </row>
    <row r="64" spans="1:8" outlineLevel="2" x14ac:dyDescent="0.25">
      <c r="A64" t="s">
        <v>27</v>
      </c>
      <c r="B64" t="s">
        <v>182</v>
      </c>
      <c r="C64" t="s">
        <v>14</v>
      </c>
      <c r="D64" t="s">
        <v>183</v>
      </c>
      <c r="E64" t="s">
        <v>184</v>
      </c>
      <c r="F64" s="2">
        <v>550000</v>
      </c>
      <c r="G64" s="2">
        <v>0</v>
      </c>
      <c r="H64" s="2">
        <v>0</v>
      </c>
    </row>
    <row r="65" spans="1:8" outlineLevel="1" x14ac:dyDescent="0.25">
      <c r="A65" s="1" t="s">
        <v>28</v>
      </c>
      <c r="F65" s="2">
        <f>SUBTOTAL(9,F63:F64)</f>
        <v>1063046</v>
      </c>
      <c r="G65" s="2">
        <f>SUBTOTAL(9,G63:G64)</f>
        <v>1</v>
      </c>
      <c r="H65" s="2">
        <f>SUBTOTAL(9,H63:H64)</f>
        <v>0</v>
      </c>
    </row>
    <row r="66" spans="1:8" outlineLevel="2" x14ac:dyDescent="0.25">
      <c r="A66" t="s">
        <v>18</v>
      </c>
      <c r="B66" t="s">
        <v>185</v>
      </c>
      <c r="C66" t="s">
        <v>15</v>
      </c>
      <c r="D66" t="s">
        <v>186</v>
      </c>
      <c r="E66" t="s">
        <v>187</v>
      </c>
      <c r="F66" s="2">
        <v>607329</v>
      </c>
    </row>
    <row r="67" spans="1:8" outlineLevel="2" x14ac:dyDescent="0.25">
      <c r="A67" t="s">
        <v>18</v>
      </c>
      <c r="B67" t="s">
        <v>188</v>
      </c>
      <c r="C67" t="s">
        <v>12</v>
      </c>
      <c r="D67" t="s">
        <v>189</v>
      </c>
      <c r="E67" t="s">
        <v>190</v>
      </c>
      <c r="F67" s="2">
        <v>1343451</v>
      </c>
      <c r="G67" s="2">
        <v>6</v>
      </c>
      <c r="H67" s="2">
        <v>0</v>
      </c>
    </row>
    <row r="68" spans="1:8" outlineLevel="2" x14ac:dyDescent="0.25">
      <c r="A68" t="s">
        <v>18</v>
      </c>
      <c r="B68" t="s">
        <v>191</v>
      </c>
      <c r="C68" t="s">
        <v>14</v>
      </c>
      <c r="D68" t="s">
        <v>192</v>
      </c>
      <c r="E68" t="s">
        <v>193</v>
      </c>
      <c r="F68" s="2">
        <v>614227</v>
      </c>
      <c r="G68" s="2">
        <v>1</v>
      </c>
      <c r="H68" s="2">
        <v>0</v>
      </c>
    </row>
    <row r="69" spans="1:8" outlineLevel="2" x14ac:dyDescent="0.25">
      <c r="A69" t="s">
        <v>18</v>
      </c>
      <c r="B69" t="s">
        <v>194</v>
      </c>
      <c r="C69" t="s">
        <v>14</v>
      </c>
      <c r="D69" t="s">
        <v>195</v>
      </c>
      <c r="E69" t="s">
        <v>196</v>
      </c>
      <c r="F69" s="2">
        <v>553959.81999999995</v>
      </c>
      <c r="G69" s="2">
        <v>2</v>
      </c>
      <c r="H69" s="2">
        <v>0</v>
      </c>
    </row>
    <row r="70" spans="1:8" outlineLevel="2" x14ac:dyDescent="0.25">
      <c r="A70" t="s">
        <v>18</v>
      </c>
      <c r="B70" t="s">
        <v>197</v>
      </c>
      <c r="C70" t="s">
        <v>12</v>
      </c>
      <c r="D70" t="s">
        <v>198</v>
      </c>
      <c r="E70" t="s">
        <v>29</v>
      </c>
      <c r="F70" s="2">
        <v>614227</v>
      </c>
      <c r="G70" s="2">
        <v>2</v>
      </c>
      <c r="H70" s="2">
        <v>1</v>
      </c>
    </row>
    <row r="71" spans="1:8" outlineLevel="2" x14ac:dyDescent="0.25">
      <c r="A71" t="s">
        <v>18</v>
      </c>
      <c r="B71" t="s">
        <v>199</v>
      </c>
      <c r="C71" t="s">
        <v>12</v>
      </c>
      <c r="D71" t="s">
        <v>200</v>
      </c>
      <c r="E71" t="s">
        <v>201</v>
      </c>
      <c r="F71" s="2">
        <v>623406</v>
      </c>
      <c r="G71" s="2">
        <v>2</v>
      </c>
      <c r="H71" s="2">
        <v>0</v>
      </c>
    </row>
    <row r="72" spans="1:8" outlineLevel="2" x14ac:dyDescent="0.25">
      <c r="A72" t="s">
        <v>18</v>
      </c>
      <c r="B72" t="s">
        <v>202</v>
      </c>
      <c r="C72" t="s">
        <v>14</v>
      </c>
      <c r="D72" t="s">
        <v>203</v>
      </c>
      <c r="E72" t="s">
        <v>39</v>
      </c>
      <c r="F72" s="2">
        <v>675000</v>
      </c>
      <c r="G72" s="2">
        <v>2</v>
      </c>
      <c r="H72" s="2">
        <v>0</v>
      </c>
    </row>
    <row r="73" spans="1:8" outlineLevel="2" x14ac:dyDescent="0.25">
      <c r="A73" t="s">
        <v>18</v>
      </c>
      <c r="B73" t="s">
        <v>204</v>
      </c>
      <c r="C73" t="s">
        <v>12</v>
      </c>
      <c r="D73" t="s">
        <v>205</v>
      </c>
      <c r="E73" t="s">
        <v>206</v>
      </c>
      <c r="F73" s="2">
        <v>564569</v>
      </c>
      <c r="G73" s="2">
        <v>1</v>
      </c>
      <c r="H73" s="2">
        <v>0</v>
      </c>
    </row>
    <row r="74" spans="1:8" outlineLevel="2" x14ac:dyDescent="0.25">
      <c r="A74" t="s">
        <v>18</v>
      </c>
      <c r="B74" t="s">
        <v>207</v>
      </c>
      <c r="C74" t="s">
        <v>14</v>
      </c>
      <c r="D74" t="s">
        <v>208</v>
      </c>
      <c r="E74" t="s">
        <v>209</v>
      </c>
      <c r="F74" s="2">
        <v>696343</v>
      </c>
      <c r="G74" s="2">
        <v>1</v>
      </c>
      <c r="H74" s="2">
        <v>1</v>
      </c>
    </row>
    <row r="75" spans="1:8" outlineLevel="2" x14ac:dyDescent="0.25">
      <c r="A75" t="s">
        <v>18</v>
      </c>
      <c r="B75" t="s">
        <v>210</v>
      </c>
      <c r="C75" t="s">
        <v>14</v>
      </c>
      <c r="D75" t="s">
        <v>211</v>
      </c>
      <c r="E75" t="s">
        <v>212</v>
      </c>
      <c r="F75" s="2">
        <v>900000</v>
      </c>
      <c r="G75" s="2">
        <v>0</v>
      </c>
      <c r="H75" s="2">
        <v>0</v>
      </c>
    </row>
    <row r="76" spans="1:8" outlineLevel="2" x14ac:dyDescent="0.25">
      <c r="A76" t="s">
        <v>18</v>
      </c>
      <c r="B76" t="s">
        <v>213</v>
      </c>
      <c r="C76" t="s">
        <v>12</v>
      </c>
      <c r="D76" t="s">
        <v>214</v>
      </c>
      <c r="E76" t="s">
        <v>215</v>
      </c>
      <c r="F76" s="2">
        <v>510569</v>
      </c>
      <c r="G76" s="2">
        <v>4</v>
      </c>
      <c r="H76" s="2">
        <v>1</v>
      </c>
    </row>
    <row r="77" spans="1:8" outlineLevel="2" x14ac:dyDescent="0.25">
      <c r="A77" t="s">
        <v>18</v>
      </c>
      <c r="B77" t="s">
        <v>216</v>
      </c>
      <c r="C77" t="s">
        <v>12</v>
      </c>
      <c r="D77" t="s">
        <v>217</v>
      </c>
      <c r="E77" t="s">
        <v>218</v>
      </c>
      <c r="F77" s="2">
        <v>694021</v>
      </c>
      <c r="G77" s="2">
        <v>1</v>
      </c>
      <c r="H77" s="2">
        <v>0</v>
      </c>
    </row>
    <row r="78" spans="1:8" outlineLevel="2" x14ac:dyDescent="0.25">
      <c r="A78" t="s">
        <v>18</v>
      </c>
      <c r="B78" t="s">
        <v>219</v>
      </c>
      <c r="C78" t="s">
        <v>15</v>
      </c>
      <c r="D78" t="s">
        <v>220</v>
      </c>
      <c r="E78" t="s">
        <v>221</v>
      </c>
      <c r="F78" s="2">
        <v>510569</v>
      </c>
      <c r="G78" s="2">
        <v>4</v>
      </c>
      <c r="H78" s="2">
        <v>1</v>
      </c>
    </row>
    <row r="79" spans="1:8" outlineLevel="2" x14ac:dyDescent="0.25">
      <c r="A79" t="s">
        <v>18</v>
      </c>
      <c r="B79" t="s">
        <v>222</v>
      </c>
      <c r="C79" t="s">
        <v>12</v>
      </c>
      <c r="D79" t="s">
        <v>223</v>
      </c>
      <c r="E79" t="s">
        <v>38</v>
      </c>
      <c r="F79" s="2">
        <v>1000000</v>
      </c>
      <c r="G79" s="2">
        <v>1</v>
      </c>
      <c r="H79" s="2">
        <v>1</v>
      </c>
    </row>
    <row r="80" spans="1:8" outlineLevel="2" x14ac:dyDescent="0.25">
      <c r="A80" t="s">
        <v>18</v>
      </c>
      <c r="B80" t="s">
        <v>224</v>
      </c>
      <c r="C80" t="s">
        <v>15</v>
      </c>
      <c r="D80" t="s">
        <v>225</v>
      </c>
      <c r="E80" t="s">
        <v>226</v>
      </c>
      <c r="F80" s="2">
        <v>547908</v>
      </c>
    </row>
    <row r="81" spans="1:8" outlineLevel="2" x14ac:dyDescent="0.25">
      <c r="A81" t="s">
        <v>18</v>
      </c>
      <c r="B81" t="s">
        <v>227</v>
      </c>
      <c r="C81" t="s">
        <v>14</v>
      </c>
      <c r="D81" t="s">
        <v>228</v>
      </c>
      <c r="E81" t="s">
        <v>229</v>
      </c>
      <c r="F81" s="2">
        <v>816100</v>
      </c>
      <c r="G81" s="2">
        <v>2</v>
      </c>
      <c r="H81" s="2">
        <v>1</v>
      </c>
    </row>
    <row r="82" spans="1:8" outlineLevel="2" x14ac:dyDescent="0.25">
      <c r="A82" t="s">
        <v>18</v>
      </c>
      <c r="B82" t="s">
        <v>230</v>
      </c>
      <c r="C82" t="s">
        <v>14</v>
      </c>
      <c r="D82" t="s">
        <v>231</v>
      </c>
      <c r="E82" t="s">
        <v>232</v>
      </c>
      <c r="F82" s="2">
        <v>587059</v>
      </c>
      <c r="G82" s="2">
        <v>1</v>
      </c>
      <c r="H82" s="2">
        <v>1</v>
      </c>
    </row>
    <row r="83" spans="1:8" outlineLevel="2" x14ac:dyDescent="0.25">
      <c r="A83" t="s">
        <v>18</v>
      </c>
      <c r="B83" t="s">
        <v>233</v>
      </c>
      <c r="C83" t="s">
        <v>12</v>
      </c>
      <c r="D83" t="s">
        <v>234</v>
      </c>
      <c r="E83" t="s">
        <v>235</v>
      </c>
      <c r="F83" s="2">
        <v>509150</v>
      </c>
      <c r="G83" s="2">
        <v>2</v>
      </c>
      <c r="H83" s="2">
        <v>0</v>
      </c>
    </row>
    <row r="84" spans="1:8" outlineLevel="2" x14ac:dyDescent="0.25">
      <c r="A84" t="s">
        <v>18</v>
      </c>
      <c r="B84" t="s">
        <v>236</v>
      </c>
      <c r="C84" t="s">
        <v>14</v>
      </c>
      <c r="D84" t="s">
        <v>237</v>
      </c>
      <c r="E84" t="s">
        <v>238</v>
      </c>
      <c r="F84" s="2">
        <v>544899</v>
      </c>
      <c r="G84" s="2">
        <v>1</v>
      </c>
      <c r="H84" s="2">
        <v>1</v>
      </c>
    </row>
    <row r="85" spans="1:8" outlineLevel="2" x14ac:dyDescent="0.25">
      <c r="A85" t="s">
        <v>18</v>
      </c>
      <c r="B85" t="s">
        <v>239</v>
      </c>
      <c r="C85" t="s">
        <v>14</v>
      </c>
      <c r="D85" t="s">
        <v>240</v>
      </c>
      <c r="E85" t="s">
        <v>241</v>
      </c>
      <c r="F85" s="2">
        <v>502200</v>
      </c>
      <c r="G85" s="2">
        <v>0</v>
      </c>
      <c r="H85" s="2">
        <v>0</v>
      </c>
    </row>
    <row r="86" spans="1:8" outlineLevel="2" x14ac:dyDescent="0.25">
      <c r="A86" t="s">
        <v>18</v>
      </c>
      <c r="B86" t="s">
        <v>242</v>
      </c>
      <c r="C86" t="s">
        <v>14</v>
      </c>
      <c r="D86" t="s">
        <v>243</v>
      </c>
      <c r="E86" t="s">
        <v>244</v>
      </c>
      <c r="F86" s="2">
        <v>600000</v>
      </c>
      <c r="G86" s="2">
        <v>2</v>
      </c>
      <c r="H86" s="2">
        <v>1</v>
      </c>
    </row>
    <row r="87" spans="1:8" outlineLevel="2" x14ac:dyDescent="0.25">
      <c r="A87" t="s">
        <v>18</v>
      </c>
      <c r="B87" t="s">
        <v>245</v>
      </c>
      <c r="C87" t="s">
        <v>14</v>
      </c>
      <c r="D87" t="s">
        <v>246</v>
      </c>
      <c r="E87" t="s">
        <v>247</v>
      </c>
      <c r="F87" s="2">
        <v>624429</v>
      </c>
      <c r="G87" s="2">
        <v>2</v>
      </c>
      <c r="H87" s="2">
        <v>0</v>
      </c>
    </row>
    <row r="88" spans="1:8" outlineLevel="2" x14ac:dyDescent="0.25">
      <c r="A88" t="s">
        <v>18</v>
      </c>
      <c r="B88" t="s">
        <v>248</v>
      </c>
      <c r="C88" t="s">
        <v>12</v>
      </c>
      <c r="D88" t="s">
        <v>249</v>
      </c>
      <c r="E88" t="s">
        <v>250</v>
      </c>
      <c r="F88" s="2">
        <v>711597</v>
      </c>
      <c r="G88" s="2">
        <v>3</v>
      </c>
      <c r="H88" s="2">
        <v>1</v>
      </c>
    </row>
    <row r="89" spans="1:8" outlineLevel="2" x14ac:dyDescent="0.25">
      <c r="A89" t="s">
        <v>18</v>
      </c>
      <c r="B89" t="s">
        <v>251</v>
      </c>
      <c r="C89" t="s">
        <v>14</v>
      </c>
      <c r="D89" t="s">
        <v>252</v>
      </c>
      <c r="E89" t="s">
        <v>253</v>
      </c>
      <c r="F89" s="2">
        <v>956802</v>
      </c>
      <c r="G89" s="2">
        <v>1</v>
      </c>
      <c r="H89" s="2">
        <v>1</v>
      </c>
    </row>
    <row r="90" spans="1:8" outlineLevel="2" x14ac:dyDescent="0.25">
      <c r="A90" t="s">
        <v>18</v>
      </c>
      <c r="B90" t="s">
        <v>254</v>
      </c>
      <c r="C90" t="s">
        <v>14</v>
      </c>
      <c r="D90" t="s">
        <v>255</v>
      </c>
      <c r="E90" t="s">
        <v>256</v>
      </c>
      <c r="F90" s="2">
        <v>536458</v>
      </c>
      <c r="G90" s="2">
        <v>1</v>
      </c>
      <c r="H90" s="2">
        <v>0</v>
      </c>
    </row>
    <row r="91" spans="1:8" outlineLevel="2" x14ac:dyDescent="0.25">
      <c r="A91" t="s">
        <v>18</v>
      </c>
      <c r="B91" t="s">
        <v>257</v>
      </c>
      <c r="C91" t="s">
        <v>14</v>
      </c>
      <c r="D91" t="s">
        <v>258</v>
      </c>
      <c r="E91" t="s">
        <v>259</v>
      </c>
      <c r="F91" s="2">
        <v>604224</v>
      </c>
      <c r="G91" s="2">
        <v>1</v>
      </c>
      <c r="H91" s="2">
        <v>1</v>
      </c>
    </row>
    <row r="92" spans="1:8" outlineLevel="2" x14ac:dyDescent="0.25">
      <c r="A92" t="s">
        <v>18</v>
      </c>
      <c r="B92" t="s">
        <v>260</v>
      </c>
      <c r="C92" t="s">
        <v>12</v>
      </c>
      <c r="D92" t="s">
        <v>261</v>
      </c>
      <c r="E92" t="s">
        <v>29</v>
      </c>
      <c r="F92" s="2">
        <v>578428</v>
      </c>
      <c r="G92" s="2">
        <v>1</v>
      </c>
      <c r="H92" s="2">
        <v>1</v>
      </c>
    </row>
    <row r="93" spans="1:8" outlineLevel="1" x14ac:dyDescent="0.25">
      <c r="A93" s="1" t="s">
        <v>24</v>
      </c>
      <c r="F93" s="2">
        <f>SUBTOTAL(9,F66:F92)</f>
        <v>18026924.82</v>
      </c>
      <c r="G93" s="2">
        <f>SUBTOTAL(9,G66:G92)</f>
        <v>44</v>
      </c>
      <c r="H93" s="2">
        <f>SUBTOTAL(9,H66:H92)</f>
        <v>13</v>
      </c>
    </row>
    <row r="94" spans="1:8" outlineLevel="2" x14ac:dyDescent="0.25">
      <c r="A94" t="s">
        <v>19</v>
      </c>
      <c r="B94" t="s">
        <v>262</v>
      </c>
      <c r="C94" t="s">
        <v>12</v>
      </c>
      <c r="D94" t="s">
        <v>30</v>
      </c>
      <c r="E94" t="s">
        <v>263</v>
      </c>
      <c r="F94" s="2">
        <v>850000</v>
      </c>
    </row>
    <row r="95" spans="1:8" outlineLevel="2" x14ac:dyDescent="0.25">
      <c r="A95" t="s">
        <v>19</v>
      </c>
      <c r="B95" t="s">
        <v>264</v>
      </c>
      <c r="C95" t="s">
        <v>12</v>
      </c>
      <c r="D95" t="s">
        <v>265</v>
      </c>
      <c r="E95" t="s">
        <v>266</v>
      </c>
      <c r="F95" s="2">
        <v>500000</v>
      </c>
    </row>
    <row r="96" spans="1:8" outlineLevel="2" x14ac:dyDescent="0.25">
      <c r="A96" t="s">
        <v>19</v>
      </c>
      <c r="B96" t="s">
        <v>267</v>
      </c>
      <c r="C96" t="s">
        <v>12</v>
      </c>
      <c r="D96" t="s">
        <v>268</v>
      </c>
      <c r="E96" t="s">
        <v>269</v>
      </c>
      <c r="F96" s="2">
        <v>840000</v>
      </c>
    </row>
    <row r="97" spans="1:8" outlineLevel="1" x14ac:dyDescent="0.25">
      <c r="A97" s="1" t="s">
        <v>25</v>
      </c>
      <c r="F97" s="2">
        <f>SUBTOTAL(9,F94:F96)</f>
        <v>2190000</v>
      </c>
      <c r="G97" s="2">
        <f>SUBTOTAL(9,G94:G96)</f>
        <v>0</v>
      </c>
      <c r="H97" s="2">
        <f>SUBTOTAL(9,H94:H96)</f>
        <v>0</v>
      </c>
    </row>
    <row r="98" spans="1:8" x14ac:dyDescent="0.25">
      <c r="A98" s="1" t="s">
        <v>26</v>
      </c>
      <c r="F98" s="2">
        <f>SUBTOTAL(9,F8:F96)</f>
        <v>117469117.88999999</v>
      </c>
      <c r="G98" s="2">
        <f>SUBTOTAL(9,G8:G96)</f>
        <v>451</v>
      </c>
      <c r="H98" s="2">
        <f>SUBTOTAL(9,H8:H96)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May 2020</dc:title>
  <dc:creator>Domansky, Scott</dc:creator>
  <cp:lastModifiedBy>Moon Callison</cp:lastModifiedBy>
  <dcterms:created xsi:type="dcterms:W3CDTF">2018-12-03T22:59:04Z</dcterms:created>
  <dcterms:modified xsi:type="dcterms:W3CDTF">2020-06-02T16:07:29Z</dcterms:modified>
</cp:coreProperties>
</file>