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61E9095D-8C31-4A82-B691-541BEB5A4D7D}" xr6:coauthVersionLast="45" xr6:coauthVersionMax="45" xr10:uidLastSave="{00000000-0000-0000-0000-000000000000}"/>
  <bookViews>
    <workbookView xWindow="1920" yWindow="1530" windowWidth="25440" windowHeight="13665" xr2:uid="{40CC2984-8280-4163-A0DF-FF9864B89EEE}"/>
  </bookViews>
  <sheets>
    <sheet name="June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4" i="1" l="1"/>
  <c r="H93" i="1"/>
  <c r="G93" i="1"/>
  <c r="F93" i="1"/>
  <c r="H86" i="1"/>
  <c r="G86" i="1"/>
  <c r="F86" i="1"/>
  <c r="H84" i="1"/>
  <c r="G84" i="1"/>
  <c r="F84" i="1"/>
  <c r="H60" i="1"/>
  <c r="G60" i="1"/>
  <c r="F60" i="1"/>
  <c r="H58" i="1"/>
  <c r="G58" i="1"/>
  <c r="F58" i="1"/>
  <c r="H36" i="1"/>
  <c r="G36" i="1"/>
  <c r="F36" i="1"/>
  <c r="H31" i="1"/>
  <c r="G31" i="1"/>
  <c r="F31" i="1"/>
  <c r="H29" i="1"/>
  <c r="G29" i="1"/>
  <c r="F29" i="1"/>
  <c r="H21" i="1"/>
  <c r="G21" i="1"/>
  <c r="F21" i="1"/>
  <c r="H19" i="1"/>
  <c r="G19" i="1"/>
  <c r="F19" i="1"/>
  <c r="H17" i="1"/>
  <c r="H94" i="1" s="1"/>
  <c r="G17" i="1"/>
  <c r="G94" i="1" s="1"/>
  <c r="F17" i="1"/>
</calcChain>
</file>

<file path=xl/sharedStrings.xml><?xml version="1.0" encoding="utf-8"?>
<sst xmlns="http://schemas.openxmlformats.org/spreadsheetml/2006/main" count="399" uniqueCount="259">
  <si>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</si>
  <si>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</si>
  <si>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</si>
  <si>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</si>
  <si>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</si>
  <si>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</si>
  <si>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</si>
  <si>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</si>
  <si>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</si>
  <si>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</si>
  <si>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</si>
  <si>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Full C</t>
  </si>
  <si>
    <t>Construction Permit-Commercial-Add/Alt</t>
  </si>
  <si>
    <t>Full +</t>
  </si>
  <si>
    <t>Dependent Building</t>
  </si>
  <si>
    <t>Construction Permit-Multifamily-Add/Alt</t>
  </si>
  <si>
    <t>Construction Permit-Multifamily-New</t>
  </si>
  <si>
    <t>Construction Permit-Single Family/Duplex-New</t>
  </si>
  <si>
    <t>Mechanical Permit</t>
  </si>
  <si>
    <t>Field</t>
  </si>
  <si>
    <t>Construction Permit-Commercial-Add/Alt Total</t>
  </si>
  <si>
    <t>Construction Permit-Multifamily-Add/Alt Total</t>
  </si>
  <si>
    <t>Construction Permit-Multifamily-New Total</t>
  </si>
  <si>
    <t>Construction Permit-Single Family/Duplex-New Total</t>
  </si>
  <si>
    <t>Mechanical Permit Total</t>
  </si>
  <si>
    <t>Grand Total</t>
  </si>
  <si>
    <t>Construction Permit-Single Family/Duplex-Add/Alt</t>
  </si>
  <si>
    <t>Construction Permit-Single Family/Duplex-Add/Alt Total</t>
  </si>
  <si>
    <t>Establish use as and construct new single family residence, per plan.</t>
  </si>
  <si>
    <t>1201 2ND AVE</t>
  </si>
  <si>
    <t>Construction Permit-Commercial-New</t>
  </si>
  <si>
    <t>Construction Permit-Institutional-Add/Alt</t>
  </si>
  <si>
    <t>Construction Permit-Commercial-New Total</t>
  </si>
  <si>
    <t>Construction Permit-Institutional-Add/Alt Total</t>
  </si>
  <si>
    <t>1301 5TH AVE</t>
  </si>
  <si>
    <t>Establish use as and construct new townhouse structure, per plan.</t>
  </si>
  <si>
    <t>Establish use as and construct single family residence, per plan.</t>
  </si>
  <si>
    <t>Establish use as rowhouse and construct townhouse structure, per plan.</t>
  </si>
  <si>
    <t>Establish use and Construct single-family residence, per plan.</t>
  </si>
  <si>
    <t>Establish use as and construct a single-family residence, per plan.</t>
  </si>
  <si>
    <t>Establish use as and construct a single-family residence, per plans.</t>
  </si>
  <si>
    <t>June</t>
  </si>
  <si>
    <t>6746699-CN</t>
  </si>
  <si>
    <t>401 NE NORTHGATE WAY</t>
  </si>
  <si>
    <t>Construct alterations and selective demolition to the West side of Northgate mall, per plan.</t>
  </si>
  <si>
    <t>6748175-CN</t>
  </si>
  <si>
    <t>301 VIRGINIA ST</t>
  </si>
  <si>
    <t>Construct alterations for voluntary seismic retrofit to portion of commercial building [SECURITIES BUILDING], per plan.</t>
  </si>
  <si>
    <t>6750697-CN</t>
  </si>
  <si>
    <t>188 E BLAINE ST</t>
  </si>
  <si>
    <t>Construct tenant improvements on 4th floor for Neoleukin, and occupy, per plan.</t>
  </si>
  <si>
    <t>6751507-CN</t>
  </si>
  <si>
    <t>118 BROADWAY E</t>
  </si>
  <si>
    <t>Change use at mezzanine level from retail to eating and drinking establishment &amp; office, and construct initial tenant improvements for grocery store at ground floor level, and food court &amp; office at mezzanine level, occupy per plan.</t>
  </si>
  <si>
    <t>6753716-CN</t>
  </si>
  <si>
    <t>300 PINE ST</t>
  </si>
  <si>
    <t>Construct interior alterations in a commercial building, per plan.</t>
  </si>
  <si>
    <t>6760689-CN</t>
  </si>
  <si>
    <t>411 UNIVERSITY ST</t>
  </si>
  <si>
    <t>Construct exterior repairs including seismic bracing of balustrades for existing hotel (Fairmont Olympic Hotel), per plans.</t>
  </si>
  <si>
    <t>6769709-CN</t>
  </si>
  <si>
    <t>13000 LAKE CITY WAY NE</t>
  </si>
  <si>
    <t>Interior work only in existing retail store, per plan.</t>
  </si>
  <si>
    <t>6780290-CN</t>
  </si>
  <si>
    <t>1514 10TH AVE</t>
  </si>
  <si>
    <t>Tenant improvements to ground floor retail in existing building and brace parapets, per plan.</t>
  </si>
  <si>
    <t>6780444-CN</t>
  </si>
  <si>
    <t>1918 8TH AVE</t>
  </si>
  <si>
    <t>Tenant improvements and structural alterations on floors 10 and 11 of office building, and occupy, per plan.</t>
  </si>
  <si>
    <t>Construction Permit-Commercial-Change of Use Only - No Construction</t>
  </si>
  <si>
    <t>6765086-CN</t>
  </si>
  <si>
    <t>224 NICKERSON ST</t>
  </si>
  <si>
    <t>Change of use from office to retail at the first floor of the existing commercial building and occupy, per plan</t>
  </si>
  <si>
    <t>6611952-CN</t>
  </si>
  <si>
    <t>3900 S HOLLY PARK DR</t>
  </si>
  <si>
    <t>Construct public charter high school and occupy, per plan (Mechanical Included).</t>
  </si>
  <si>
    <t>6720766-CN</t>
  </si>
  <si>
    <t>3751 WEST STEVENS WAY NE</t>
  </si>
  <si>
    <t>Construct site improvements around Kincaid Hall, per plan.</t>
  </si>
  <si>
    <t>6732945-CN</t>
  </si>
  <si>
    <t>1400 DISCOVERY PARK BLVD</t>
  </si>
  <si>
    <t>Structural seismic life safety alterations to West Point Treatment Plant primary sedimentation basins, per plan.  Project includes Mechanical for the replacement of the  the odor control system ductwork.</t>
  </si>
  <si>
    <t>6741266-CN</t>
  </si>
  <si>
    <t>5601 4TH AVE NW</t>
  </si>
  <si>
    <t>Construct addition and alterations to existing school (West Woodland Elementary School) and construct accessory covered play area, occupy per plan.  Change type of construction to IIB. Mechanical included.</t>
  </si>
  <si>
    <t>6750937-CN</t>
  </si>
  <si>
    <t>600 5TH AVE</t>
  </si>
  <si>
    <t>Construct alterations to existing Seattle Justice Center at the lobby, per plan.</t>
  </si>
  <si>
    <t>6769162-CN</t>
  </si>
  <si>
    <t>2720 NE 85TH ST</t>
  </si>
  <si>
    <t>Construct voluntary seismic retrofit at clerestory and reroof Wedgewood Elementary School, per plan.</t>
  </si>
  <si>
    <t>6770061-CN</t>
  </si>
  <si>
    <t>3000 CALIFORNIA AVE SW</t>
  </si>
  <si>
    <t>Construct alterations including clay-tile roof replacement at West Seattle High School, per plans.</t>
  </si>
  <si>
    <t>6787174-CN</t>
  </si>
  <si>
    <t>4800 SAND POINT WAY NE</t>
  </si>
  <si>
    <t>Construct alterations to existing hospital (Children's hospital) at rooftop and remove equipment, subject to field inspection (STFI).</t>
  </si>
  <si>
    <t>Construction Permit-Institutional-New</t>
  </si>
  <si>
    <t>6721862-CN</t>
  </si>
  <si>
    <t>1607 NE PACIFIC ST</t>
  </si>
  <si>
    <t>Shoring and excavation for institutional building (U of W Health Sciences Education Building), per plan.</t>
  </si>
  <si>
    <t>6727829-CN</t>
  </si>
  <si>
    <t>13717 LINDEN AVE N</t>
  </si>
  <si>
    <t>Construct alterations to repair roof sheathing and install a new roof on a multifamily building, per plan.</t>
  </si>
  <si>
    <t>6754270-CN</t>
  </si>
  <si>
    <t>1770 NW 58TH ST</t>
  </si>
  <si>
    <t>Construct exterior alterations to existing multifamily building, per plan.</t>
  </si>
  <si>
    <t>6754413-CN</t>
  </si>
  <si>
    <t>1208 PINE ST</t>
  </si>
  <si>
    <t>Change use from commercial office to commercial lodging and Construct initial tenant improvements for sleeping units at the 2nd and 3rd levels of mixed-use building, occupy per plan.</t>
  </si>
  <si>
    <t>6767406-CN</t>
  </si>
  <si>
    <t>525 BELMONT AVE E</t>
  </si>
  <si>
    <t>Construct repairs to exterior of condominium building, per plan.</t>
  </si>
  <si>
    <t>6671955-CN</t>
  </si>
  <si>
    <t>4526 DELRIDGE WAY SW</t>
  </si>
  <si>
    <t>Construct 7 unit townhouse and retaining walls for raised parking area, per plan.</t>
  </si>
  <si>
    <t>6684562-CN</t>
  </si>
  <si>
    <t>2024 NE 85TH ST</t>
  </si>
  <si>
    <t>Establish use as and construct a townhouse structure with surface parking, per plan.</t>
  </si>
  <si>
    <t>6684564-CN</t>
  </si>
  <si>
    <t>2020 NE 85TH ST</t>
  </si>
  <si>
    <t>Establish use as rowhouses and construct a townhouse building, per plans</t>
  </si>
  <si>
    <t>6686871-CN</t>
  </si>
  <si>
    <t>5044 SAND POINT PL NE</t>
  </si>
  <si>
    <t>Construct triplex, per plans (establish use rowhouses and construct a townhouse building and a two-family dwelling, per plans. Reviews and processing for 2 C/N's under 6686871)</t>
  </si>
  <si>
    <t>6687028-CN</t>
  </si>
  <si>
    <t>1314 YAKIMA AVE S</t>
  </si>
  <si>
    <t>Establish use as rowhouses and construct new townhouse structure, per plan.</t>
  </si>
  <si>
    <t>6697305-CN</t>
  </si>
  <si>
    <t>1130 34TH AVE</t>
  </si>
  <si>
    <t>Construct new (west) live-work townhouse building, per plan. [Construct new live-work townhouse building and new apartment building, per plan.  Review and process for two Construction Records under 6600677-CN.]</t>
  </si>
  <si>
    <t>6701796-CN</t>
  </si>
  <si>
    <t>515 N 48TH ST</t>
  </si>
  <si>
    <t>Establish use as rowhouse and construct a townhouse structure, per plan.</t>
  </si>
  <si>
    <t>6703322-CN</t>
  </si>
  <si>
    <t>8547 MIDVALE AVE N</t>
  </si>
  <si>
    <t>Construct west townhouse, per plan. (Establish use as rowhouse and townhouse, and construct (2) townhouse structures, per plan. Review &amp; process 2 records under 6703322-CN).</t>
  </si>
  <si>
    <t>6703324-CN</t>
  </si>
  <si>
    <t>8551 MIDVALE AVE N</t>
  </si>
  <si>
    <t>Construct west townhouse, per plan. (Establish use as rowhouse and townhouse, and construct (2) townhouse structures, per plan. Review &amp; process 2 records under 6703324-CN).</t>
  </si>
  <si>
    <t>6642790-CN</t>
  </si>
  <si>
    <t>1823 13TH AVE</t>
  </si>
  <si>
    <t>Establish use as and construct new apartment building, occupy per plan.</t>
  </si>
  <si>
    <t>6648979-CN</t>
  </si>
  <si>
    <t>5615 26TH AVE NW</t>
  </si>
  <si>
    <t>Establish use as rowhouses and construct 7 townhouses, per plan.</t>
  </si>
  <si>
    <t>6709000-CN</t>
  </si>
  <si>
    <t>712 W BERTONA ST</t>
  </si>
  <si>
    <t>6722835-CN</t>
  </si>
  <si>
    <t>704 W BERTONA ST</t>
  </si>
  <si>
    <t>Establish use as rowhouse and construct 3-unit townhouse, per plan.</t>
  </si>
  <si>
    <t>6723930-CN</t>
  </si>
  <si>
    <t>5031 35TH AVE S</t>
  </si>
  <si>
    <t>6732118-CN</t>
  </si>
  <si>
    <t>2606 45TH AVE SW</t>
  </si>
  <si>
    <t>Construct West townhouse building, per plan (Establish use as and construct (2) townhouse buildings, review and process for 2 CN's under 6732118)</t>
  </si>
  <si>
    <t>6734006-CN</t>
  </si>
  <si>
    <t>8553 MIDVALE AVE N</t>
  </si>
  <si>
    <t>Construct east townhouse, per plan. (Establish use as rowhouse and townhouse, and construct (2) townhouse structures, per plan. Review &amp; process 2 records under 6703324-CN).</t>
  </si>
  <si>
    <t>6734088-CN</t>
  </si>
  <si>
    <t>8549 MIDVALE AVE N</t>
  </si>
  <si>
    <t>Construct east townhouse, per plan. (Establish use as rowhouse and townhouse, and construct (2) townhouse structures, per plan. Review &amp; process 2 records under 6703322-CN).</t>
  </si>
  <si>
    <t>6735114-CN</t>
  </si>
  <si>
    <t>2821 SW YANCY ST</t>
  </si>
  <si>
    <t>Construct new apartment building, occupy per plan.</t>
  </si>
  <si>
    <t>6736343-CN</t>
  </si>
  <si>
    <t>3831 23RD AVE W</t>
  </si>
  <si>
    <t>6755728-CN</t>
  </si>
  <si>
    <t>5918 44TH AVE S</t>
  </si>
  <si>
    <t>Establish use as townhouse and construct duplex, per plan.</t>
  </si>
  <si>
    <t>6761201-CN</t>
  </si>
  <si>
    <t>2604 45TH AVE SW</t>
  </si>
  <si>
    <t>Construct East townhouse building, per plan (Establish use as and construct (2) townhouse buildings, review and process for 2 CN's under 6732118)</t>
  </si>
  <si>
    <t>6687487-CN</t>
  </si>
  <si>
    <t>7204 32ND AVE NW</t>
  </si>
  <si>
    <t>Construct a 2nd story addition and substantial alterations to existing single family residence, per plan</t>
  </si>
  <si>
    <t>6477930-CN</t>
  </si>
  <si>
    <t>1711 NW GREENBRIER WAY</t>
  </si>
  <si>
    <t>Establish use and construct new single-family residence with accessory dwelling unit [ADU], per plan.</t>
  </si>
  <si>
    <t>6498606-CN</t>
  </si>
  <si>
    <t>13015 6TH AVE NW</t>
  </si>
  <si>
    <t>Establish use as and construct new single family residence with attached garage, per plan.</t>
  </si>
  <si>
    <t>6669082-CN</t>
  </si>
  <si>
    <t>3007 PERKINS LN W</t>
  </si>
  <si>
    <t>6670211-CN</t>
  </si>
  <si>
    <t>12015 8TH AVE NE</t>
  </si>
  <si>
    <t>6686819-CN</t>
  </si>
  <si>
    <t>1113 20TH AVE S</t>
  </si>
  <si>
    <t>Construct new West townhouse structure (Bldg 1), per plan. (Establish use as and construct 2 new townhouse structures, per plan. Review &amp; process for 2 records under permit #6686819-CN).</t>
  </si>
  <si>
    <t>6694342-CN</t>
  </si>
  <si>
    <t>12505 8TH AVE NW</t>
  </si>
  <si>
    <t>Establish use and Construct single-family residence and associated detached accessory dwelling unit [DADU], per plan.</t>
  </si>
  <si>
    <t>6699554-CN</t>
  </si>
  <si>
    <t>849 HILLSIDE DR E</t>
  </si>
  <si>
    <t>6655564-CN</t>
  </si>
  <si>
    <t>3801 46TH AVE S</t>
  </si>
  <si>
    <t>6724233-CN</t>
  </si>
  <si>
    <t>5601 NE AMBLESIDE RD</t>
  </si>
  <si>
    <t>Establish use as and construct a single-family residence including site and shoreline work, per plans</t>
  </si>
  <si>
    <t>6734940-CN</t>
  </si>
  <si>
    <t>9051 dibble AVE NW</t>
  </si>
  <si>
    <t>Establish use as and construct new single family residence with detached accessory dwelling unit (DADU), per plan.</t>
  </si>
  <si>
    <t>6735600-CN</t>
  </si>
  <si>
    <t>913 N 87TH ST</t>
  </si>
  <si>
    <t>Construct north single-family dwelling, per plan (Establish use as and construct a single-family dwelling and a duplex. Review and process for 2 record numbers under 6735600-CN).</t>
  </si>
  <si>
    <t>6736285-CN</t>
  </si>
  <si>
    <t>3730 60TH AVE SW</t>
  </si>
  <si>
    <t>Establish use as and construct new single family with attached accessory dwelling unit (AADU), per plan.</t>
  </si>
  <si>
    <t>6736383-CN</t>
  </si>
  <si>
    <t>4131 CORLISS AVE N</t>
  </si>
  <si>
    <t>Establish use as and construct a single-family residence with attached garage, per plan.</t>
  </si>
  <si>
    <t>6737932-CN</t>
  </si>
  <si>
    <t>1905 15TH AVE S</t>
  </si>
  <si>
    <t>Construct east townhouse building. [Establish use and Construct townhouses, per plan. Review and processing for (2) construction records under 6737932-CN.]</t>
  </si>
  <si>
    <t>6738743-CN</t>
  </si>
  <si>
    <t>805 14TH AVE E</t>
  </si>
  <si>
    <t>6748538-CN</t>
  </si>
  <si>
    <t>5745 33RD AVE NE</t>
  </si>
  <si>
    <t>Establish use as single family residence and construct one family dwelling, per plans.</t>
  </si>
  <si>
    <t>6750979-CN</t>
  </si>
  <si>
    <t>348 N 77TH ST</t>
  </si>
  <si>
    <t>Establish use as and construct new single family residence with attached accessory dwelling unit (AADU), existing garage to be removed, per plan.</t>
  </si>
  <si>
    <t>6752770-CN</t>
  </si>
  <si>
    <t>1907 15TH AVE S</t>
  </si>
  <si>
    <t>Construct west townhouse building. [Establish use and Construct townhouses, per plan. Review and processing for (2) construction records under 6737932-CN.]</t>
  </si>
  <si>
    <t>6753373-CN</t>
  </si>
  <si>
    <t>8330 DIBBLE AVE NW</t>
  </si>
  <si>
    <t>Establish use as townhouse and construct a two-family dwelling, per plan.</t>
  </si>
  <si>
    <t>6754223-CN</t>
  </si>
  <si>
    <t>3611 23RD AVE W</t>
  </si>
  <si>
    <t>6755726-CN</t>
  </si>
  <si>
    <t>2588 9TH AVE W</t>
  </si>
  <si>
    <t>Establish use as and construct a single-family residence with an accessory dwelling unit in the basement, per plan</t>
  </si>
  <si>
    <t>6756389-CN</t>
  </si>
  <si>
    <t>3409 39TH AVE SW</t>
  </si>
  <si>
    <t>6769481-CN</t>
  </si>
  <si>
    <t>7540 SUNNYSIDE AVE N</t>
  </si>
  <si>
    <t>Establish use as and construct single family residence, and occupy, per plan.</t>
  </si>
  <si>
    <t>Construction Permit-Single Family/Duplex-Temp</t>
  </si>
  <si>
    <t>6751538-CN</t>
  </si>
  <si>
    <t>7023 56TH AVE NE</t>
  </si>
  <si>
    <t>Establish use as and construct new single family residence with attached garage on existing foundation, per plan.</t>
  </si>
  <si>
    <t>6743696-ME</t>
  </si>
  <si>
    <t>9400 RAINIER AVE S</t>
  </si>
  <si>
    <t>Installation of HVAC systems; corridor, garage and common area ventilation, stair pressurization and residential unit exhaust, per plan.</t>
  </si>
  <si>
    <t>6763969-ME</t>
  </si>
  <si>
    <t>New duct distribution from existing DOAS AHU's.  Office space conditioning is provided by active chilled beams with hydronic chilled and heating. IDF and Electrical rooms are served by Transfer Exhaust Fans to an outside corridor. 118174-001, per plan.</t>
  </si>
  <si>
    <t>6773225-ME</t>
  </si>
  <si>
    <t>Mechanical tenant improvement.  Additional of VAV Boxes, Fan Terminal Units with Electric Supplemental Heat, Exhaust Fans, WSHP for IDF Room, and all associated distribution ductwork, grilles, register, diffusers required for an operational HVAC system.</t>
  </si>
  <si>
    <t>6774452-ME</t>
  </si>
  <si>
    <t>332 NE NORTHGATE WAY</t>
  </si>
  <si>
    <t>TI including new RTU, fan powered VAV zones and air distribution and exhaust system.</t>
  </si>
  <si>
    <t>6777440-ME</t>
  </si>
  <si>
    <t>Office and lab TI, 4th floor.</t>
  </si>
  <si>
    <t>6782465-ME</t>
  </si>
  <si>
    <t>The  scope of this work is as follows:
Demolish and install Low-pressure Sludge Gas piping and appurtenances.
Remove and replace Low-pressure Sludge Gas vessels including drop out tank and compressor filters.
Remove and replace digester gas dome.
Remove and refurbish foam separator.
Install Radar Level Detector including all electrical and instrumentation wiring.
Remove and replace pressure reducing valves, vents and drains in Low-pressure Sludge Gas system.
Install County provided Butterfly Valves.</t>
  </si>
  <si>
    <t>Construction Permit-Commercial-Change of Use Only - No Construction Total</t>
  </si>
  <si>
    <t>Construction Permit-Institutional-New Total</t>
  </si>
  <si>
    <t>Construction Permit-Single Family/Duplex-Temp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</si>
</sst>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94"/>
  <sheetViews>
    <sheetView tabSelected="1" zoomScaleNormal="100" workbookViewId="0">
      <selection activeCell="A93" sqref="A93"/>
    </sheetView>
  </sheetViews>
  <sheetFormatPr defaultRowHeight="15" outlineLevelRow="2" x14ac:dyDescent="0.25"/>
  <cols>
    <col min="1" max="1" width="47.28515625" customWidth="1"/>
    <col min="2" max="2" width="14.85546875" bestFit="1" customWidth="1"/>
    <col min="3" max="3" width="19" bestFit="1" customWidth="1"/>
    <col min="4" max="4" width="26.28515625" bestFit="1" customWidth="1"/>
    <col min="5" max="5" width="41.5703125" customWidth="1"/>
    <col min="6" max="6" width="12.5703125" style="2" bestFit="1" customWidth="1"/>
    <col min="7" max="7" width="13.5703125" style="2" bestFit="1" customWidth="1"/>
    <col min="8" max="8" width="16.140625" style="2" bestFit="1" customWidth="1"/>
  </cols>
  <sheetData>
    <row r="1" spans="1:8" x14ac:dyDescent="0.25">
      <c r="A1" s="1" t="s">
        <v>0</v>
      </c>
    </row>
    <row r="2" spans="1:8" x14ac:dyDescent="0.25">
      <c r="A2" s="1" t="s">
        <v>1</v>
      </c>
    </row>
    <row r="3" spans="1:8" x14ac:dyDescent="0.25">
      <c r="A3" s="1" t="s">
        <v>2</v>
      </c>
    </row>
    <row r="4" spans="1:8" x14ac:dyDescent="0.25">
      <c r="A4" s="3">
        <v>2020</v>
      </c>
    </row>
    <row r="5" spans="1:8" x14ac:dyDescent="0.25">
      <c r="A5" s="1" t="s">
        <v>41</v>
      </c>
    </row>
    <row r="7" spans="1:8" ht="15.75" customHeight="1" x14ac:dyDescent="0.25">
      <c r="A7" s="4" t="s">
        <v>3</v>
      </c>
      <c r="B7" s="4" t="s">
        <v>4</v>
      </c>
      <c r="C7" s="4" t="s">
        <v>5</v>
      </c>
      <c r="D7" s="4" t="s">
        <v>6</v>
      </c>
      <c r="E7" s="4" t="s">
        <v>7</v>
      </c>
      <c r="F7" s="5" t="s">
        <v>8</v>
      </c>
      <c r="G7" s="5" t="s">
        <v>9</v>
      </c>
      <c r="H7" s="5" t="s">
        <v>10</v>
      </c>
    </row>
    <row r="8" spans="1:8" outlineLevel="2" x14ac:dyDescent="0.25">
      <c r="A8" t="s">
        <v>12</v>
      </c>
      <c r="B8" t="s">
        <v>42</v>
      </c>
      <c r="C8" t="s">
        <v>11</v>
      </c>
      <c r="D8" t="s">
        <v>43</v>
      </c>
      <c r="E8" t="s">
        <v>44</v>
      </c>
      <c r="F8" s="2">
        <v>10000000</v>
      </c>
      <c r="G8" s="2">
        <v>0</v>
      </c>
      <c r="H8" s="2">
        <v>0</v>
      </c>
    </row>
    <row r="9" spans="1:8" outlineLevel="2" x14ac:dyDescent="0.25">
      <c r="A9" t="s">
        <v>12</v>
      </c>
      <c r="B9" t="s">
        <v>45</v>
      </c>
      <c r="C9" t="s">
        <v>11</v>
      </c>
      <c r="D9" t="s">
        <v>46</v>
      </c>
      <c r="E9" t="s">
        <v>47</v>
      </c>
      <c r="F9" s="2">
        <v>500000</v>
      </c>
      <c r="G9" s="2">
        <v>0</v>
      </c>
      <c r="H9" s="2">
        <v>0</v>
      </c>
    </row>
    <row r="10" spans="1:8" outlineLevel="2" x14ac:dyDescent="0.25">
      <c r="A10" t="s">
        <v>12</v>
      </c>
      <c r="B10" t="s">
        <v>48</v>
      </c>
      <c r="C10" t="s">
        <v>13</v>
      </c>
      <c r="D10" t="s">
        <v>49</v>
      </c>
      <c r="E10" t="s">
        <v>50</v>
      </c>
      <c r="F10" s="2">
        <v>1029722</v>
      </c>
      <c r="G10" s="2">
        <v>0</v>
      </c>
      <c r="H10" s="2">
        <v>0</v>
      </c>
    </row>
    <row r="11" spans="1:8" outlineLevel="2" x14ac:dyDescent="0.25">
      <c r="A11" t="s">
        <v>12</v>
      </c>
      <c r="B11" t="s">
        <v>51</v>
      </c>
      <c r="C11" t="s">
        <v>11</v>
      </c>
      <c r="D11" t="s">
        <v>52</v>
      </c>
      <c r="E11" t="s">
        <v>53</v>
      </c>
      <c r="F11" s="2">
        <v>1187562</v>
      </c>
      <c r="G11" s="2">
        <v>0</v>
      </c>
      <c r="H11" s="2">
        <v>0</v>
      </c>
    </row>
    <row r="12" spans="1:8" outlineLevel="2" x14ac:dyDescent="0.25">
      <c r="A12" t="s">
        <v>12</v>
      </c>
      <c r="B12" t="s">
        <v>54</v>
      </c>
      <c r="C12" t="s">
        <v>11</v>
      </c>
      <c r="D12" t="s">
        <v>55</v>
      </c>
      <c r="E12" t="s">
        <v>56</v>
      </c>
      <c r="F12" s="2">
        <v>5000000</v>
      </c>
      <c r="G12" s="2">
        <v>0</v>
      </c>
      <c r="H12" s="2">
        <v>0</v>
      </c>
    </row>
    <row r="13" spans="1:8" outlineLevel="2" x14ac:dyDescent="0.25">
      <c r="A13" t="s">
        <v>12</v>
      </c>
      <c r="B13" t="s">
        <v>57</v>
      </c>
      <c r="C13" t="s">
        <v>13</v>
      </c>
      <c r="D13" t="s">
        <v>58</v>
      </c>
      <c r="E13" t="s">
        <v>59</v>
      </c>
      <c r="F13" s="2">
        <v>750000</v>
      </c>
      <c r="G13" s="2">
        <v>0</v>
      </c>
      <c r="H13" s="2">
        <v>0</v>
      </c>
    </row>
    <row r="14" spans="1:8" outlineLevel="2" x14ac:dyDescent="0.25">
      <c r="A14" t="s">
        <v>12</v>
      </c>
      <c r="B14" t="s">
        <v>60</v>
      </c>
      <c r="C14" t="s">
        <v>13</v>
      </c>
      <c r="D14" t="s">
        <v>61</v>
      </c>
      <c r="E14" t="s">
        <v>62</v>
      </c>
      <c r="F14" s="2">
        <v>750000</v>
      </c>
      <c r="G14" s="2">
        <v>0</v>
      </c>
      <c r="H14" s="2">
        <v>0</v>
      </c>
    </row>
    <row r="15" spans="1:8" outlineLevel="2" x14ac:dyDescent="0.25">
      <c r="A15" t="s">
        <v>12</v>
      </c>
      <c r="B15" t="s">
        <v>63</v>
      </c>
      <c r="C15" t="s">
        <v>13</v>
      </c>
      <c r="D15" t="s">
        <v>64</v>
      </c>
      <c r="E15" t="s">
        <v>65</v>
      </c>
      <c r="F15" s="2">
        <v>626000</v>
      </c>
      <c r="G15" s="2">
        <v>0</v>
      </c>
      <c r="H15" s="2">
        <v>0</v>
      </c>
    </row>
    <row r="16" spans="1:8" outlineLevel="2" x14ac:dyDescent="0.25">
      <c r="A16" t="s">
        <v>12</v>
      </c>
      <c r="B16" t="s">
        <v>66</v>
      </c>
      <c r="C16" t="s">
        <v>11</v>
      </c>
      <c r="D16" t="s">
        <v>67</v>
      </c>
      <c r="E16" t="s">
        <v>68</v>
      </c>
      <c r="F16" s="2">
        <v>781667</v>
      </c>
      <c r="G16" s="2">
        <v>0</v>
      </c>
      <c r="H16" s="2">
        <v>0</v>
      </c>
    </row>
    <row r="17" spans="1:8" outlineLevel="1" x14ac:dyDescent="0.25">
      <c r="A17" s="1" t="s">
        <v>20</v>
      </c>
      <c r="F17" s="2">
        <f>SUBTOTAL(9,F8:F16)</f>
        <v>20624951</v>
      </c>
      <c r="G17" s="2">
        <f>SUBTOTAL(9,G8:G16)</f>
        <v>0</v>
      </c>
      <c r="H17" s="2">
        <f>SUBTOTAL(9,H8:H16)</f>
        <v>0</v>
      </c>
    </row>
    <row r="18" spans="1:8" outlineLevel="2" x14ac:dyDescent="0.25">
      <c r="A18" t="s">
        <v>69</v>
      </c>
      <c r="B18" t="s">
        <v>70</v>
      </c>
      <c r="C18" t="s">
        <v>13</v>
      </c>
      <c r="D18" t="s">
        <v>71</v>
      </c>
      <c r="E18" t="s">
        <v>72</v>
      </c>
      <c r="F18" s="2">
        <v>500000</v>
      </c>
      <c r="G18" s="2">
        <v>0</v>
      </c>
      <c r="H18" s="2">
        <v>0</v>
      </c>
    </row>
    <row r="19" spans="1:8" outlineLevel="1" x14ac:dyDescent="0.25">
      <c r="A19" s="1" t="s">
        <v>256</v>
      </c>
      <c r="F19" s="2">
        <f>SUBTOTAL(9,F18:F18)</f>
        <v>500000</v>
      </c>
      <c r="G19" s="2">
        <f>SUBTOTAL(9,G18:G18)</f>
        <v>0</v>
      </c>
      <c r="H19" s="2">
        <f>SUBTOTAL(9,H18:H18)</f>
        <v>0</v>
      </c>
    </row>
    <row r="20" spans="1:8" outlineLevel="2" x14ac:dyDescent="0.25">
      <c r="A20" t="s">
        <v>30</v>
      </c>
      <c r="B20" t="s">
        <v>73</v>
      </c>
      <c r="C20" t="s">
        <v>11</v>
      </c>
      <c r="D20" t="s">
        <v>74</v>
      </c>
      <c r="E20" t="s">
        <v>75</v>
      </c>
      <c r="F20" s="2">
        <v>7341231</v>
      </c>
      <c r="G20" s="2">
        <v>0</v>
      </c>
      <c r="H20" s="2">
        <v>0</v>
      </c>
    </row>
    <row r="21" spans="1:8" outlineLevel="1" x14ac:dyDescent="0.25">
      <c r="A21" s="1" t="s">
        <v>32</v>
      </c>
      <c r="F21" s="2">
        <f>SUBTOTAL(9,F20:F20)</f>
        <v>7341231</v>
      </c>
      <c r="G21" s="2">
        <f>SUBTOTAL(9,G20:G20)</f>
        <v>0</v>
      </c>
      <c r="H21" s="2">
        <f>SUBTOTAL(9,H20:H20)</f>
        <v>0</v>
      </c>
    </row>
    <row r="22" spans="1:8" outlineLevel="2" x14ac:dyDescent="0.25">
      <c r="A22" t="s">
        <v>31</v>
      </c>
      <c r="B22" t="s">
        <v>76</v>
      </c>
      <c r="C22" t="s">
        <v>13</v>
      </c>
      <c r="D22" t="s">
        <v>77</v>
      </c>
      <c r="E22" t="s">
        <v>78</v>
      </c>
      <c r="F22" s="2">
        <v>560000</v>
      </c>
      <c r="G22" s="2">
        <v>0</v>
      </c>
      <c r="H22" s="2">
        <v>0</v>
      </c>
    </row>
    <row r="23" spans="1:8" outlineLevel="2" x14ac:dyDescent="0.25">
      <c r="A23" t="s">
        <v>31</v>
      </c>
      <c r="B23" t="s">
        <v>79</v>
      </c>
      <c r="C23" t="s">
        <v>11</v>
      </c>
      <c r="D23" t="s">
        <v>80</v>
      </c>
      <c r="E23" t="s">
        <v>81</v>
      </c>
      <c r="F23" s="2">
        <v>10329379</v>
      </c>
      <c r="G23" s="2">
        <v>0</v>
      </c>
      <c r="H23" s="2">
        <v>0</v>
      </c>
    </row>
    <row r="24" spans="1:8" outlineLevel="2" x14ac:dyDescent="0.25">
      <c r="A24" t="s">
        <v>31</v>
      </c>
      <c r="B24" t="s">
        <v>82</v>
      </c>
      <c r="C24" t="s">
        <v>11</v>
      </c>
      <c r="D24" t="s">
        <v>83</v>
      </c>
      <c r="E24" t="s">
        <v>84</v>
      </c>
      <c r="F24" s="2">
        <v>13000000</v>
      </c>
      <c r="G24" s="2">
        <v>0</v>
      </c>
      <c r="H24" s="2">
        <v>0</v>
      </c>
    </row>
    <row r="25" spans="1:8" outlineLevel="2" x14ac:dyDescent="0.25">
      <c r="A25" t="s">
        <v>31</v>
      </c>
      <c r="B25" t="s">
        <v>85</v>
      </c>
      <c r="C25" t="s">
        <v>11</v>
      </c>
      <c r="D25" t="s">
        <v>86</v>
      </c>
      <c r="E25" t="s">
        <v>87</v>
      </c>
      <c r="F25" s="2">
        <v>1205500</v>
      </c>
      <c r="G25" s="2">
        <v>0</v>
      </c>
      <c r="H25" s="2">
        <v>0</v>
      </c>
    </row>
    <row r="26" spans="1:8" outlineLevel="2" x14ac:dyDescent="0.25">
      <c r="A26" t="s">
        <v>31</v>
      </c>
      <c r="B26" t="s">
        <v>88</v>
      </c>
      <c r="C26" t="s">
        <v>13</v>
      </c>
      <c r="D26" t="s">
        <v>89</v>
      </c>
      <c r="E26" t="s">
        <v>90</v>
      </c>
      <c r="F26" s="2">
        <v>900000</v>
      </c>
      <c r="G26" s="2">
        <v>0</v>
      </c>
      <c r="H26" s="2">
        <v>0</v>
      </c>
    </row>
    <row r="27" spans="1:8" outlineLevel="2" x14ac:dyDescent="0.25">
      <c r="A27" t="s">
        <v>31</v>
      </c>
      <c r="B27" t="s">
        <v>91</v>
      </c>
      <c r="C27" t="s">
        <v>11</v>
      </c>
      <c r="D27" t="s">
        <v>92</v>
      </c>
      <c r="E27" t="s">
        <v>93</v>
      </c>
      <c r="F27" s="2">
        <v>580000</v>
      </c>
      <c r="G27" s="2">
        <v>0</v>
      </c>
      <c r="H27" s="2">
        <v>0</v>
      </c>
    </row>
    <row r="28" spans="1:8" outlineLevel="2" x14ac:dyDescent="0.25">
      <c r="A28" t="s">
        <v>31</v>
      </c>
      <c r="B28" t="s">
        <v>94</v>
      </c>
      <c r="C28" t="s">
        <v>19</v>
      </c>
      <c r="D28" t="s">
        <v>95</v>
      </c>
      <c r="E28" t="s">
        <v>96</v>
      </c>
      <c r="F28" s="2">
        <v>500000</v>
      </c>
    </row>
    <row r="29" spans="1:8" outlineLevel="1" x14ac:dyDescent="0.25">
      <c r="A29" s="1" t="s">
        <v>33</v>
      </c>
      <c r="F29" s="2">
        <f>SUBTOTAL(9,F22:F28)</f>
        <v>27074879</v>
      </c>
      <c r="G29" s="2">
        <f>SUBTOTAL(9,G22:G28)</f>
        <v>0</v>
      </c>
      <c r="H29" s="2">
        <f>SUBTOTAL(9,H22:H28)</f>
        <v>0</v>
      </c>
    </row>
    <row r="30" spans="1:8" outlineLevel="2" x14ac:dyDescent="0.25">
      <c r="A30" t="s">
        <v>97</v>
      </c>
      <c r="B30" t="s">
        <v>98</v>
      </c>
      <c r="C30" t="s">
        <v>11</v>
      </c>
      <c r="D30" t="s">
        <v>99</v>
      </c>
      <c r="E30" t="s">
        <v>100</v>
      </c>
      <c r="F30" s="2">
        <v>1300000</v>
      </c>
      <c r="G30" s="2">
        <v>0</v>
      </c>
      <c r="H30" s="2">
        <v>0</v>
      </c>
    </row>
    <row r="31" spans="1:8" outlineLevel="1" x14ac:dyDescent="0.25">
      <c r="A31" s="1" t="s">
        <v>257</v>
      </c>
      <c r="F31" s="2">
        <f>SUBTOTAL(9,F30:F30)</f>
        <v>1300000</v>
      </c>
      <c r="G31" s="2">
        <f>SUBTOTAL(9,G30:G30)</f>
        <v>0</v>
      </c>
      <c r="H31" s="2">
        <f>SUBTOTAL(9,H30:H30)</f>
        <v>0</v>
      </c>
    </row>
    <row r="32" spans="1:8" outlineLevel="2" x14ac:dyDescent="0.25">
      <c r="A32" t="s">
        <v>15</v>
      </c>
      <c r="B32" t="s">
        <v>101</v>
      </c>
      <c r="C32" t="s">
        <v>13</v>
      </c>
      <c r="D32" t="s">
        <v>102</v>
      </c>
      <c r="E32" t="s">
        <v>103</v>
      </c>
      <c r="F32" s="2">
        <v>1400000</v>
      </c>
      <c r="G32" s="2">
        <v>0</v>
      </c>
      <c r="H32" s="2">
        <v>0</v>
      </c>
    </row>
    <row r="33" spans="1:8" outlineLevel="2" x14ac:dyDescent="0.25">
      <c r="A33" t="s">
        <v>15</v>
      </c>
      <c r="B33" t="s">
        <v>104</v>
      </c>
      <c r="C33" t="s">
        <v>13</v>
      </c>
      <c r="D33" t="s">
        <v>105</v>
      </c>
      <c r="E33" t="s">
        <v>106</v>
      </c>
      <c r="F33" s="2">
        <v>1100000</v>
      </c>
      <c r="G33" s="2">
        <v>0</v>
      </c>
      <c r="H33" s="2">
        <v>0</v>
      </c>
    </row>
    <row r="34" spans="1:8" outlineLevel="2" x14ac:dyDescent="0.25">
      <c r="A34" t="s">
        <v>15</v>
      </c>
      <c r="B34" t="s">
        <v>107</v>
      </c>
      <c r="C34" t="s">
        <v>11</v>
      </c>
      <c r="D34" t="s">
        <v>108</v>
      </c>
      <c r="E34" t="s">
        <v>109</v>
      </c>
      <c r="F34" s="2">
        <v>1380653</v>
      </c>
      <c r="G34" s="2">
        <v>0</v>
      </c>
      <c r="H34" s="2">
        <v>6</v>
      </c>
    </row>
    <row r="35" spans="1:8" outlineLevel="2" x14ac:dyDescent="0.25">
      <c r="A35" t="s">
        <v>15</v>
      </c>
      <c r="B35" t="s">
        <v>110</v>
      </c>
      <c r="C35" t="s">
        <v>13</v>
      </c>
      <c r="D35" t="s">
        <v>111</v>
      </c>
      <c r="E35" t="s">
        <v>112</v>
      </c>
      <c r="F35" s="2">
        <v>1300000</v>
      </c>
      <c r="G35" s="2">
        <v>0</v>
      </c>
      <c r="H35" s="2">
        <v>0</v>
      </c>
    </row>
    <row r="36" spans="1:8" outlineLevel="1" x14ac:dyDescent="0.25">
      <c r="A36" s="1" t="s">
        <v>21</v>
      </c>
      <c r="F36" s="2">
        <f>SUBTOTAL(9,F32:F35)</f>
        <v>5180653</v>
      </c>
      <c r="G36" s="2">
        <f>SUBTOTAL(9,G32:G35)</f>
        <v>0</v>
      </c>
      <c r="H36" s="2">
        <f>SUBTOTAL(9,H32:H35)</f>
        <v>6</v>
      </c>
    </row>
    <row r="37" spans="1:8" outlineLevel="2" x14ac:dyDescent="0.25">
      <c r="A37" t="s">
        <v>16</v>
      </c>
      <c r="B37" t="s">
        <v>113</v>
      </c>
      <c r="C37" t="s">
        <v>11</v>
      </c>
      <c r="D37" t="s">
        <v>114</v>
      </c>
      <c r="E37" t="s">
        <v>115</v>
      </c>
      <c r="F37" s="2">
        <v>990055</v>
      </c>
      <c r="G37" s="2">
        <v>7</v>
      </c>
      <c r="H37" s="2">
        <v>0</v>
      </c>
    </row>
    <row r="38" spans="1:8" outlineLevel="2" x14ac:dyDescent="0.25">
      <c r="A38" t="s">
        <v>16</v>
      </c>
      <c r="B38" t="s">
        <v>116</v>
      </c>
      <c r="C38" t="s">
        <v>11</v>
      </c>
      <c r="D38" t="s">
        <v>117</v>
      </c>
      <c r="E38" t="s">
        <v>118</v>
      </c>
      <c r="F38" s="2">
        <v>856766</v>
      </c>
      <c r="G38" s="2">
        <v>5</v>
      </c>
      <c r="H38" s="2">
        <v>0</v>
      </c>
    </row>
    <row r="39" spans="1:8" outlineLevel="2" x14ac:dyDescent="0.25">
      <c r="A39" t="s">
        <v>16</v>
      </c>
      <c r="B39" t="s">
        <v>119</v>
      </c>
      <c r="C39" t="s">
        <v>11</v>
      </c>
      <c r="D39" t="s">
        <v>120</v>
      </c>
      <c r="E39" t="s">
        <v>121</v>
      </c>
      <c r="F39" s="2">
        <v>1343451</v>
      </c>
      <c r="G39" s="2">
        <v>6</v>
      </c>
      <c r="H39" s="2">
        <v>0</v>
      </c>
    </row>
    <row r="40" spans="1:8" outlineLevel="2" x14ac:dyDescent="0.25">
      <c r="A40" t="s">
        <v>16</v>
      </c>
      <c r="B40" t="s">
        <v>122</v>
      </c>
      <c r="C40" t="s">
        <v>11</v>
      </c>
      <c r="D40" t="s">
        <v>123</v>
      </c>
      <c r="E40" t="s">
        <v>124</v>
      </c>
      <c r="F40" s="2">
        <v>540000</v>
      </c>
      <c r="G40" s="2">
        <v>3</v>
      </c>
      <c r="H40" s="2">
        <v>0</v>
      </c>
    </row>
    <row r="41" spans="1:8" outlineLevel="2" x14ac:dyDescent="0.25">
      <c r="A41" t="s">
        <v>16</v>
      </c>
      <c r="B41" t="s">
        <v>125</v>
      </c>
      <c r="C41" t="s">
        <v>11</v>
      </c>
      <c r="D41" t="s">
        <v>126</v>
      </c>
      <c r="E41" t="s">
        <v>127</v>
      </c>
      <c r="F41" s="2">
        <v>898904</v>
      </c>
      <c r="G41" s="2">
        <v>5</v>
      </c>
      <c r="H41" s="2">
        <v>0</v>
      </c>
    </row>
    <row r="42" spans="1:8" outlineLevel="2" x14ac:dyDescent="0.25">
      <c r="A42" t="s">
        <v>16</v>
      </c>
      <c r="B42" t="s">
        <v>128</v>
      </c>
      <c r="C42" t="s">
        <v>14</v>
      </c>
      <c r="D42" t="s">
        <v>129</v>
      </c>
      <c r="E42" t="s">
        <v>130</v>
      </c>
      <c r="F42" s="2">
        <v>581151</v>
      </c>
      <c r="G42" s="2">
        <v>3</v>
      </c>
      <c r="H42" s="2">
        <v>0</v>
      </c>
    </row>
    <row r="43" spans="1:8" outlineLevel="2" x14ac:dyDescent="0.25">
      <c r="A43" t="s">
        <v>16</v>
      </c>
      <c r="B43" t="s">
        <v>131</v>
      </c>
      <c r="C43" t="s">
        <v>11</v>
      </c>
      <c r="D43" t="s">
        <v>132</v>
      </c>
      <c r="E43" t="s">
        <v>133</v>
      </c>
      <c r="F43" s="2">
        <v>801155</v>
      </c>
      <c r="G43" s="2">
        <v>4</v>
      </c>
      <c r="H43" s="2">
        <v>0</v>
      </c>
    </row>
    <row r="44" spans="1:8" outlineLevel="2" x14ac:dyDescent="0.25">
      <c r="A44" t="s">
        <v>16</v>
      </c>
      <c r="B44" t="s">
        <v>134</v>
      </c>
      <c r="C44" t="s">
        <v>11</v>
      </c>
      <c r="D44" t="s">
        <v>135</v>
      </c>
      <c r="E44" t="s">
        <v>136</v>
      </c>
      <c r="F44" s="2">
        <v>771758</v>
      </c>
      <c r="G44" s="2">
        <v>8</v>
      </c>
      <c r="H44" s="2">
        <v>0</v>
      </c>
    </row>
    <row r="45" spans="1:8" outlineLevel="2" x14ac:dyDescent="0.25">
      <c r="A45" t="s">
        <v>16</v>
      </c>
      <c r="B45" t="s">
        <v>137</v>
      </c>
      <c r="C45" t="s">
        <v>11</v>
      </c>
      <c r="D45" t="s">
        <v>138</v>
      </c>
      <c r="E45" t="s">
        <v>139</v>
      </c>
      <c r="F45" s="2">
        <v>998258</v>
      </c>
      <c r="G45" s="2">
        <v>8</v>
      </c>
      <c r="H45" s="2">
        <v>1</v>
      </c>
    </row>
    <row r="46" spans="1:8" outlineLevel="2" x14ac:dyDescent="0.25">
      <c r="A46" t="s">
        <v>16</v>
      </c>
      <c r="B46" t="s">
        <v>140</v>
      </c>
      <c r="C46" t="s">
        <v>11</v>
      </c>
      <c r="D46" t="s">
        <v>141</v>
      </c>
      <c r="E46" t="s">
        <v>142</v>
      </c>
      <c r="F46" s="2">
        <v>1324288</v>
      </c>
      <c r="G46" s="2">
        <v>20</v>
      </c>
      <c r="H46" s="2">
        <v>0</v>
      </c>
    </row>
    <row r="47" spans="1:8" outlineLevel="2" x14ac:dyDescent="0.25">
      <c r="A47" t="s">
        <v>16</v>
      </c>
      <c r="B47" t="s">
        <v>143</v>
      </c>
      <c r="C47" t="s">
        <v>11</v>
      </c>
      <c r="D47" t="s">
        <v>144</v>
      </c>
      <c r="E47" t="s">
        <v>145</v>
      </c>
      <c r="F47" s="2">
        <v>1255263</v>
      </c>
      <c r="G47" s="2">
        <v>7</v>
      </c>
      <c r="H47" s="2">
        <v>0</v>
      </c>
    </row>
    <row r="48" spans="1:8" outlineLevel="2" x14ac:dyDescent="0.25">
      <c r="A48" t="s">
        <v>16</v>
      </c>
      <c r="B48" t="s">
        <v>146</v>
      </c>
      <c r="C48" t="s">
        <v>11</v>
      </c>
      <c r="D48" t="s">
        <v>147</v>
      </c>
      <c r="E48" t="s">
        <v>37</v>
      </c>
      <c r="F48" s="2">
        <v>742339</v>
      </c>
      <c r="G48" s="2">
        <v>5</v>
      </c>
      <c r="H48" s="2">
        <v>0</v>
      </c>
    </row>
    <row r="49" spans="1:8" outlineLevel="2" x14ac:dyDescent="0.25">
      <c r="A49" t="s">
        <v>16</v>
      </c>
      <c r="B49" t="s">
        <v>148</v>
      </c>
      <c r="C49" t="s">
        <v>11</v>
      </c>
      <c r="D49" t="s">
        <v>149</v>
      </c>
      <c r="E49" t="s">
        <v>150</v>
      </c>
      <c r="F49" s="2">
        <v>1000000</v>
      </c>
      <c r="G49" s="2">
        <v>3</v>
      </c>
      <c r="H49" s="2">
        <v>0</v>
      </c>
    </row>
    <row r="50" spans="1:8" outlineLevel="2" x14ac:dyDescent="0.25">
      <c r="A50" t="s">
        <v>16</v>
      </c>
      <c r="B50" t="s">
        <v>151</v>
      </c>
      <c r="C50" t="s">
        <v>11</v>
      </c>
      <c r="D50" t="s">
        <v>152</v>
      </c>
      <c r="E50" t="s">
        <v>35</v>
      </c>
      <c r="F50" s="2">
        <v>1395668</v>
      </c>
      <c r="G50" s="2">
        <v>8</v>
      </c>
      <c r="H50" s="2">
        <v>1</v>
      </c>
    </row>
    <row r="51" spans="1:8" outlineLevel="2" x14ac:dyDescent="0.25">
      <c r="A51" t="s">
        <v>16</v>
      </c>
      <c r="B51" t="s">
        <v>153</v>
      </c>
      <c r="C51" t="s">
        <v>11</v>
      </c>
      <c r="D51" t="s">
        <v>154</v>
      </c>
      <c r="E51" t="s">
        <v>155</v>
      </c>
      <c r="F51" s="2">
        <v>727443</v>
      </c>
      <c r="G51" s="2">
        <v>7</v>
      </c>
      <c r="H51" s="2">
        <v>1</v>
      </c>
    </row>
    <row r="52" spans="1:8" outlineLevel="2" x14ac:dyDescent="0.25">
      <c r="A52" t="s">
        <v>16</v>
      </c>
      <c r="B52" t="s">
        <v>156</v>
      </c>
      <c r="C52" t="s">
        <v>14</v>
      </c>
      <c r="D52" t="s">
        <v>157</v>
      </c>
      <c r="E52" t="s">
        <v>158</v>
      </c>
      <c r="F52" s="2">
        <v>1175973</v>
      </c>
      <c r="G52" s="2">
        <v>8</v>
      </c>
      <c r="H52" s="2">
        <v>1</v>
      </c>
    </row>
    <row r="53" spans="1:8" outlineLevel="2" x14ac:dyDescent="0.25">
      <c r="A53" t="s">
        <v>16</v>
      </c>
      <c r="B53" t="s">
        <v>159</v>
      </c>
      <c r="C53" t="s">
        <v>14</v>
      </c>
      <c r="D53" t="s">
        <v>160</v>
      </c>
      <c r="E53" t="s">
        <v>161</v>
      </c>
      <c r="F53" s="2">
        <v>787072</v>
      </c>
      <c r="G53" s="2">
        <v>8</v>
      </c>
      <c r="H53" s="2">
        <v>0</v>
      </c>
    </row>
    <row r="54" spans="1:8" outlineLevel="2" x14ac:dyDescent="0.25">
      <c r="A54" t="s">
        <v>16</v>
      </c>
      <c r="B54" t="s">
        <v>162</v>
      </c>
      <c r="C54" t="s">
        <v>11</v>
      </c>
      <c r="D54" t="s">
        <v>163</v>
      </c>
      <c r="E54" t="s">
        <v>164</v>
      </c>
      <c r="F54" s="2">
        <v>2997754</v>
      </c>
      <c r="G54" s="2">
        <v>0</v>
      </c>
      <c r="H54" s="2">
        <v>44</v>
      </c>
    </row>
    <row r="55" spans="1:8" outlineLevel="2" x14ac:dyDescent="0.25">
      <c r="A55" t="s">
        <v>16</v>
      </c>
      <c r="B55" t="s">
        <v>165</v>
      </c>
      <c r="C55" t="s">
        <v>11</v>
      </c>
      <c r="D55" t="s">
        <v>166</v>
      </c>
      <c r="E55" t="s">
        <v>37</v>
      </c>
      <c r="F55" s="2">
        <v>600000</v>
      </c>
      <c r="G55" s="2">
        <v>3</v>
      </c>
      <c r="H55" s="2">
        <v>0</v>
      </c>
    </row>
    <row r="56" spans="1:8" outlineLevel="2" x14ac:dyDescent="0.25">
      <c r="A56" t="s">
        <v>16</v>
      </c>
      <c r="B56" t="s">
        <v>167</v>
      </c>
      <c r="C56" t="s">
        <v>13</v>
      </c>
      <c r="D56" t="s">
        <v>168</v>
      </c>
      <c r="E56" t="s">
        <v>169</v>
      </c>
      <c r="F56" s="2">
        <v>516494</v>
      </c>
      <c r="G56" s="2">
        <v>2</v>
      </c>
      <c r="H56" s="2">
        <v>0</v>
      </c>
    </row>
    <row r="57" spans="1:8" outlineLevel="2" x14ac:dyDescent="0.25">
      <c r="A57" t="s">
        <v>16</v>
      </c>
      <c r="B57" t="s">
        <v>170</v>
      </c>
      <c r="C57" t="s">
        <v>14</v>
      </c>
      <c r="D57" t="s">
        <v>171</v>
      </c>
      <c r="E57" t="s">
        <v>172</v>
      </c>
      <c r="F57" s="2">
        <v>645639</v>
      </c>
      <c r="G57" s="2">
        <v>6</v>
      </c>
      <c r="H57" s="2">
        <v>1</v>
      </c>
    </row>
    <row r="58" spans="1:8" outlineLevel="1" x14ac:dyDescent="0.25">
      <c r="A58" s="1" t="s">
        <v>22</v>
      </c>
      <c r="F58" s="2">
        <f>SUBTOTAL(9,F37:F57)</f>
        <v>20949431</v>
      </c>
      <c r="G58" s="2">
        <f>SUBTOTAL(9,G37:G57)</f>
        <v>126</v>
      </c>
      <c r="H58" s="2">
        <f>SUBTOTAL(9,H37:H57)</f>
        <v>49</v>
      </c>
    </row>
    <row r="59" spans="1:8" outlineLevel="2" x14ac:dyDescent="0.25">
      <c r="A59" t="s">
        <v>26</v>
      </c>
      <c r="B59" t="s">
        <v>173</v>
      </c>
      <c r="C59" t="s">
        <v>13</v>
      </c>
      <c r="D59" t="s">
        <v>174</v>
      </c>
      <c r="E59" t="s">
        <v>175</v>
      </c>
      <c r="F59" s="2">
        <v>630000</v>
      </c>
      <c r="G59" s="2">
        <v>0</v>
      </c>
      <c r="H59" s="2">
        <v>0</v>
      </c>
    </row>
    <row r="60" spans="1:8" outlineLevel="1" x14ac:dyDescent="0.25">
      <c r="A60" s="1" t="s">
        <v>27</v>
      </c>
      <c r="F60" s="2">
        <f>SUBTOTAL(9,F59:F59)</f>
        <v>630000</v>
      </c>
      <c r="G60" s="2">
        <f>SUBTOTAL(9,G59:G59)</f>
        <v>0</v>
      </c>
      <c r="H60" s="2">
        <f>SUBTOTAL(9,H59:H59)</f>
        <v>0</v>
      </c>
    </row>
    <row r="61" spans="1:8" outlineLevel="2" x14ac:dyDescent="0.25">
      <c r="A61" t="s">
        <v>17</v>
      </c>
      <c r="B61" t="s">
        <v>176</v>
      </c>
      <c r="C61" t="s">
        <v>11</v>
      </c>
      <c r="D61" t="s">
        <v>177</v>
      </c>
      <c r="E61" t="s">
        <v>178</v>
      </c>
      <c r="F61" s="2">
        <v>659810</v>
      </c>
      <c r="G61" s="2">
        <v>1</v>
      </c>
      <c r="H61" s="2">
        <v>0</v>
      </c>
    </row>
    <row r="62" spans="1:8" outlineLevel="2" x14ac:dyDescent="0.25">
      <c r="A62" t="s">
        <v>17</v>
      </c>
      <c r="B62" t="s">
        <v>179</v>
      </c>
      <c r="C62" t="s">
        <v>13</v>
      </c>
      <c r="D62" t="s">
        <v>180</v>
      </c>
      <c r="E62" t="s">
        <v>181</v>
      </c>
      <c r="F62" s="2">
        <v>585294</v>
      </c>
      <c r="G62" s="2">
        <v>1</v>
      </c>
      <c r="H62" s="2">
        <v>0</v>
      </c>
    </row>
    <row r="63" spans="1:8" outlineLevel="2" x14ac:dyDescent="0.25">
      <c r="A63" t="s">
        <v>17</v>
      </c>
      <c r="B63" t="s">
        <v>182</v>
      </c>
      <c r="C63" t="s">
        <v>11</v>
      </c>
      <c r="D63" t="s">
        <v>183</v>
      </c>
      <c r="E63" t="s">
        <v>38</v>
      </c>
      <c r="F63" s="2">
        <v>641979</v>
      </c>
      <c r="G63" s="2">
        <v>1</v>
      </c>
      <c r="H63" s="2">
        <v>0</v>
      </c>
    </row>
    <row r="64" spans="1:8" outlineLevel="2" x14ac:dyDescent="0.25">
      <c r="A64" t="s">
        <v>17</v>
      </c>
      <c r="B64" t="s">
        <v>184</v>
      </c>
      <c r="C64" t="s">
        <v>13</v>
      </c>
      <c r="D64" t="s">
        <v>185</v>
      </c>
      <c r="E64" t="s">
        <v>39</v>
      </c>
      <c r="F64" s="2">
        <v>797034</v>
      </c>
      <c r="G64" s="2">
        <v>1</v>
      </c>
      <c r="H64" s="2">
        <v>1</v>
      </c>
    </row>
    <row r="65" spans="1:8" outlineLevel="2" x14ac:dyDescent="0.25">
      <c r="A65" t="s">
        <v>17</v>
      </c>
      <c r="B65" t="s">
        <v>186</v>
      </c>
      <c r="C65" t="s">
        <v>11</v>
      </c>
      <c r="D65" t="s">
        <v>187</v>
      </c>
      <c r="E65" t="s">
        <v>188</v>
      </c>
      <c r="F65" s="2">
        <v>529320</v>
      </c>
      <c r="G65" s="2">
        <v>7</v>
      </c>
      <c r="H65" s="2">
        <v>2</v>
      </c>
    </row>
    <row r="66" spans="1:8" outlineLevel="2" x14ac:dyDescent="0.25">
      <c r="A66" t="s">
        <v>17</v>
      </c>
      <c r="B66" t="s">
        <v>189</v>
      </c>
      <c r="C66" t="s">
        <v>13</v>
      </c>
      <c r="D66" t="s">
        <v>190</v>
      </c>
      <c r="E66" t="s">
        <v>191</v>
      </c>
      <c r="F66" s="2">
        <v>598995</v>
      </c>
      <c r="G66" s="2">
        <v>2</v>
      </c>
      <c r="H66" s="2">
        <v>0</v>
      </c>
    </row>
    <row r="67" spans="1:8" outlineLevel="2" x14ac:dyDescent="0.25">
      <c r="A67" t="s">
        <v>17</v>
      </c>
      <c r="B67" t="s">
        <v>192</v>
      </c>
      <c r="C67" t="s">
        <v>11</v>
      </c>
      <c r="D67" t="s">
        <v>193</v>
      </c>
      <c r="E67" t="s">
        <v>38</v>
      </c>
      <c r="F67" s="2">
        <v>1192826</v>
      </c>
      <c r="G67" s="2">
        <v>1</v>
      </c>
      <c r="H67" s="2">
        <v>0</v>
      </c>
    </row>
    <row r="68" spans="1:8" outlineLevel="2" x14ac:dyDescent="0.25">
      <c r="A68" t="s">
        <v>17</v>
      </c>
      <c r="B68" t="s">
        <v>194</v>
      </c>
      <c r="C68" t="s">
        <v>11</v>
      </c>
      <c r="D68" t="s">
        <v>195</v>
      </c>
      <c r="E68" t="s">
        <v>28</v>
      </c>
      <c r="F68" s="2">
        <v>586854</v>
      </c>
      <c r="G68" s="2">
        <v>0</v>
      </c>
      <c r="H68" s="2">
        <v>0</v>
      </c>
    </row>
    <row r="69" spans="1:8" outlineLevel="2" x14ac:dyDescent="0.25">
      <c r="A69" t="s">
        <v>17</v>
      </c>
      <c r="B69" t="s">
        <v>196</v>
      </c>
      <c r="C69" t="s">
        <v>11</v>
      </c>
      <c r="D69" t="s">
        <v>197</v>
      </c>
      <c r="E69" t="s">
        <v>198</v>
      </c>
      <c r="F69" s="2">
        <v>1880164</v>
      </c>
      <c r="G69" s="2">
        <v>1</v>
      </c>
      <c r="H69" s="2">
        <v>1</v>
      </c>
    </row>
    <row r="70" spans="1:8" outlineLevel="2" x14ac:dyDescent="0.25">
      <c r="A70" t="s">
        <v>17</v>
      </c>
      <c r="B70" t="s">
        <v>199</v>
      </c>
      <c r="C70" t="s">
        <v>11</v>
      </c>
      <c r="D70" t="s">
        <v>200</v>
      </c>
      <c r="E70" t="s">
        <v>201</v>
      </c>
      <c r="F70" s="2">
        <v>557520</v>
      </c>
      <c r="G70" s="2">
        <v>2</v>
      </c>
      <c r="H70" s="2">
        <v>0</v>
      </c>
    </row>
    <row r="71" spans="1:8" outlineLevel="2" x14ac:dyDescent="0.25">
      <c r="A71" t="s">
        <v>17</v>
      </c>
      <c r="B71" t="s">
        <v>202</v>
      </c>
      <c r="C71" t="s">
        <v>11</v>
      </c>
      <c r="D71" t="s">
        <v>203</v>
      </c>
      <c r="E71" t="s">
        <v>204</v>
      </c>
      <c r="F71" s="2">
        <v>504205</v>
      </c>
      <c r="G71" s="2">
        <v>3</v>
      </c>
      <c r="H71" s="2">
        <v>0</v>
      </c>
    </row>
    <row r="72" spans="1:8" outlineLevel="2" x14ac:dyDescent="0.25">
      <c r="A72" t="s">
        <v>17</v>
      </c>
      <c r="B72" t="s">
        <v>205</v>
      </c>
      <c r="C72" t="s">
        <v>11</v>
      </c>
      <c r="D72" t="s">
        <v>206</v>
      </c>
      <c r="E72" t="s">
        <v>207</v>
      </c>
      <c r="F72" s="2">
        <v>548923</v>
      </c>
      <c r="G72" s="2">
        <v>2</v>
      </c>
      <c r="H72" s="2">
        <v>1</v>
      </c>
    </row>
    <row r="73" spans="1:8" outlineLevel="2" x14ac:dyDescent="0.25">
      <c r="A73" t="s">
        <v>17</v>
      </c>
      <c r="B73" t="s">
        <v>208</v>
      </c>
      <c r="C73" t="s">
        <v>13</v>
      </c>
      <c r="D73" t="s">
        <v>209</v>
      </c>
      <c r="E73" t="s">
        <v>210</v>
      </c>
      <c r="F73" s="2">
        <v>550763</v>
      </c>
      <c r="G73" s="2">
        <v>1</v>
      </c>
      <c r="H73" s="2">
        <v>0</v>
      </c>
    </row>
    <row r="74" spans="1:8" outlineLevel="2" x14ac:dyDescent="0.25">
      <c r="A74" t="s">
        <v>17</v>
      </c>
      <c r="B74" t="s">
        <v>211</v>
      </c>
      <c r="C74" t="s">
        <v>11</v>
      </c>
      <c r="D74" t="s">
        <v>212</v>
      </c>
      <c r="E74" t="s">
        <v>213</v>
      </c>
      <c r="F74" s="2">
        <v>619599</v>
      </c>
      <c r="G74" s="2">
        <v>4</v>
      </c>
      <c r="H74" s="2">
        <v>0</v>
      </c>
    </row>
    <row r="75" spans="1:8" outlineLevel="2" x14ac:dyDescent="0.25">
      <c r="A75" t="s">
        <v>17</v>
      </c>
      <c r="B75" t="s">
        <v>214</v>
      </c>
      <c r="C75" t="s">
        <v>11</v>
      </c>
      <c r="D75" t="s">
        <v>215</v>
      </c>
      <c r="E75" t="s">
        <v>181</v>
      </c>
      <c r="F75" s="2">
        <v>998830</v>
      </c>
      <c r="G75" s="2">
        <v>1</v>
      </c>
      <c r="H75" s="2">
        <v>1</v>
      </c>
    </row>
    <row r="76" spans="1:8" outlineLevel="2" x14ac:dyDescent="0.25">
      <c r="A76" t="s">
        <v>17</v>
      </c>
      <c r="B76" t="s">
        <v>216</v>
      </c>
      <c r="C76" t="s">
        <v>13</v>
      </c>
      <c r="D76" t="s">
        <v>217</v>
      </c>
      <c r="E76" t="s">
        <v>218</v>
      </c>
      <c r="F76" s="2">
        <v>547076</v>
      </c>
      <c r="G76" s="2">
        <v>1</v>
      </c>
      <c r="H76" s="2">
        <v>1</v>
      </c>
    </row>
    <row r="77" spans="1:8" outlineLevel="2" x14ac:dyDescent="0.25">
      <c r="A77" t="s">
        <v>17</v>
      </c>
      <c r="B77" t="s">
        <v>219</v>
      </c>
      <c r="C77" t="s">
        <v>11</v>
      </c>
      <c r="D77" t="s">
        <v>220</v>
      </c>
      <c r="E77" t="s">
        <v>221</v>
      </c>
      <c r="F77" s="2">
        <v>513730</v>
      </c>
      <c r="G77" s="2">
        <v>2</v>
      </c>
      <c r="H77" s="2">
        <v>0</v>
      </c>
    </row>
    <row r="78" spans="1:8" outlineLevel="2" x14ac:dyDescent="0.25">
      <c r="A78" t="s">
        <v>17</v>
      </c>
      <c r="B78" t="s">
        <v>222</v>
      </c>
      <c r="C78" t="s">
        <v>14</v>
      </c>
      <c r="D78" t="s">
        <v>223</v>
      </c>
      <c r="E78" t="s">
        <v>224</v>
      </c>
      <c r="F78" s="2">
        <v>620259</v>
      </c>
    </row>
    <row r="79" spans="1:8" outlineLevel="2" x14ac:dyDescent="0.25">
      <c r="A79" t="s">
        <v>17</v>
      </c>
      <c r="B79" t="s">
        <v>225</v>
      </c>
      <c r="C79" t="s">
        <v>11</v>
      </c>
      <c r="D79" t="s">
        <v>226</v>
      </c>
      <c r="E79" t="s">
        <v>227</v>
      </c>
      <c r="F79" s="2">
        <v>812982</v>
      </c>
      <c r="G79" s="2">
        <v>2</v>
      </c>
      <c r="H79" s="2">
        <v>0</v>
      </c>
    </row>
    <row r="80" spans="1:8" outlineLevel="2" x14ac:dyDescent="0.25">
      <c r="A80" t="s">
        <v>17</v>
      </c>
      <c r="B80" t="s">
        <v>228</v>
      </c>
      <c r="C80" t="s">
        <v>13</v>
      </c>
      <c r="D80" t="s">
        <v>229</v>
      </c>
      <c r="E80" t="s">
        <v>40</v>
      </c>
      <c r="F80" s="2">
        <v>650000</v>
      </c>
      <c r="G80" s="2">
        <v>1</v>
      </c>
      <c r="H80" s="2">
        <v>0</v>
      </c>
    </row>
    <row r="81" spans="1:8" outlineLevel="2" x14ac:dyDescent="0.25">
      <c r="A81" t="s">
        <v>17</v>
      </c>
      <c r="B81" t="s">
        <v>230</v>
      </c>
      <c r="C81" t="s">
        <v>13</v>
      </c>
      <c r="D81" t="s">
        <v>231</v>
      </c>
      <c r="E81" t="s">
        <v>232</v>
      </c>
      <c r="F81" s="2">
        <v>561200</v>
      </c>
      <c r="G81" s="2">
        <v>2</v>
      </c>
      <c r="H81" s="2">
        <v>1</v>
      </c>
    </row>
    <row r="82" spans="1:8" outlineLevel="2" x14ac:dyDescent="0.25">
      <c r="A82" t="s">
        <v>17</v>
      </c>
      <c r="B82" t="s">
        <v>233</v>
      </c>
      <c r="C82" t="s">
        <v>13</v>
      </c>
      <c r="D82" t="s">
        <v>234</v>
      </c>
      <c r="E82" t="s">
        <v>36</v>
      </c>
      <c r="F82" s="2">
        <v>554899</v>
      </c>
      <c r="G82" s="2">
        <v>1</v>
      </c>
      <c r="H82" s="2">
        <v>0</v>
      </c>
    </row>
    <row r="83" spans="1:8" outlineLevel="2" x14ac:dyDescent="0.25">
      <c r="A83" t="s">
        <v>17</v>
      </c>
      <c r="B83" t="s">
        <v>235</v>
      </c>
      <c r="C83" t="s">
        <v>13</v>
      </c>
      <c r="D83" t="s">
        <v>236</v>
      </c>
      <c r="E83" t="s">
        <v>237</v>
      </c>
      <c r="F83" s="2">
        <v>550200</v>
      </c>
      <c r="G83" s="2">
        <v>1</v>
      </c>
      <c r="H83" s="2">
        <v>1</v>
      </c>
    </row>
    <row r="84" spans="1:8" outlineLevel="1" x14ac:dyDescent="0.25">
      <c r="A84" s="1" t="s">
        <v>23</v>
      </c>
      <c r="F84" s="2">
        <f>SUBTOTAL(9,F61:F83)</f>
        <v>16062462</v>
      </c>
      <c r="G84" s="2">
        <f>SUBTOTAL(9,G61:G83)</f>
        <v>38</v>
      </c>
      <c r="H84" s="2">
        <f>SUBTOTAL(9,H61:H83)</f>
        <v>9</v>
      </c>
    </row>
    <row r="85" spans="1:8" outlineLevel="2" x14ac:dyDescent="0.25">
      <c r="A85" t="s">
        <v>238</v>
      </c>
      <c r="B85" t="s">
        <v>239</v>
      </c>
      <c r="C85" t="s">
        <v>13</v>
      </c>
      <c r="D85" t="s">
        <v>240</v>
      </c>
      <c r="E85" t="s">
        <v>241</v>
      </c>
      <c r="F85" s="2">
        <v>661639</v>
      </c>
      <c r="G85" s="2">
        <v>0</v>
      </c>
      <c r="H85" s="2">
        <v>1</v>
      </c>
    </row>
    <row r="86" spans="1:8" outlineLevel="1" x14ac:dyDescent="0.25">
      <c r="A86" s="1" t="s">
        <v>258</v>
      </c>
      <c r="F86" s="2">
        <f>SUBTOTAL(9,F85:F85)</f>
        <v>661639</v>
      </c>
      <c r="G86" s="2">
        <f>SUBTOTAL(9,G85:G85)</f>
        <v>0</v>
      </c>
      <c r="H86" s="2">
        <f>SUBTOTAL(9,H85:H85)</f>
        <v>1</v>
      </c>
    </row>
    <row r="87" spans="1:8" outlineLevel="2" x14ac:dyDescent="0.25">
      <c r="A87" t="s">
        <v>18</v>
      </c>
      <c r="B87" t="s">
        <v>242</v>
      </c>
      <c r="C87" t="s">
        <v>11</v>
      </c>
      <c r="D87" t="s">
        <v>243</v>
      </c>
      <c r="E87" t="s">
        <v>244</v>
      </c>
      <c r="F87" s="2">
        <v>1236600</v>
      </c>
    </row>
    <row r="88" spans="1:8" outlineLevel="2" x14ac:dyDescent="0.25">
      <c r="A88" t="s">
        <v>18</v>
      </c>
      <c r="B88" t="s">
        <v>245</v>
      </c>
      <c r="C88" t="s">
        <v>11</v>
      </c>
      <c r="D88" t="s">
        <v>29</v>
      </c>
      <c r="E88" t="s">
        <v>246</v>
      </c>
      <c r="F88" s="2">
        <v>3580000</v>
      </c>
    </row>
    <row r="89" spans="1:8" outlineLevel="2" x14ac:dyDescent="0.25">
      <c r="A89" t="s">
        <v>18</v>
      </c>
      <c r="B89" t="s">
        <v>247</v>
      </c>
      <c r="C89" t="s">
        <v>11</v>
      </c>
      <c r="D89" t="s">
        <v>34</v>
      </c>
      <c r="E89" t="s">
        <v>248</v>
      </c>
      <c r="F89" s="2">
        <v>675000</v>
      </c>
    </row>
    <row r="90" spans="1:8" outlineLevel="2" x14ac:dyDescent="0.25">
      <c r="A90" t="s">
        <v>18</v>
      </c>
      <c r="B90" t="s">
        <v>249</v>
      </c>
      <c r="C90" t="s">
        <v>11</v>
      </c>
      <c r="D90" t="s">
        <v>250</v>
      </c>
      <c r="E90" t="s">
        <v>251</v>
      </c>
      <c r="F90" s="2">
        <v>787000</v>
      </c>
    </row>
    <row r="91" spans="1:8" outlineLevel="2" x14ac:dyDescent="0.25">
      <c r="A91" t="s">
        <v>18</v>
      </c>
      <c r="B91" t="s">
        <v>252</v>
      </c>
      <c r="C91" t="s">
        <v>11</v>
      </c>
      <c r="D91" t="s">
        <v>49</v>
      </c>
      <c r="E91" t="s">
        <v>253</v>
      </c>
      <c r="F91" s="2">
        <v>600000</v>
      </c>
    </row>
    <row r="92" spans="1:8" outlineLevel="2" x14ac:dyDescent="0.25">
      <c r="A92" t="s">
        <v>18</v>
      </c>
      <c r="B92" t="s">
        <v>254</v>
      </c>
      <c r="C92" t="s">
        <v>11</v>
      </c>
      <c r="D92" t="s">
        <v>80</v>
      </c>
      <c r="E92" t="s">
        <v>255</v>
      </c>
      <c r="F92" s="2">
        <v>616000</v>
      </c>
    </row>
    <row r="93" spans="1:8" outlineLevel="1" x14ac:dyDescent="0.25">
      <c r="A93" s="1" t="s">
        <v>24</v>
      </c>
      <c r="F93" s="2">
        <f>SUBTOTAL(9,F87:F92)</f>
        <v>7494600</v>
      </c>
      <c r="G93" s="2">
        <f>SUBTOTAL(9,G87:G92)</f>
        <v>0</v>
      </c>
      <c r="H93" s="2">
        <f>SUBTOTAL(9,H87:H92)</f>
        <v>0</v>
      </c>
    </row>
    <row r="94" spans="1:8" x14ac:dyDescent="0.25">
      <c r="A94" s="1" t="s">
        <v>25</v>
      </c>
      <c r="F94" s="2">
        <f>SUBTOTAL(9,F8:F92)</f>
        <v>107819846</v>
      </c>
      <c r="G94" s="2">
        <f>SUBTOTAL(9,G8:G92)</f>
        <v>164</v>
      </c>
      <c r="H94" s="2">
        <f>SUBTOTAL(9,H8:H92)</f>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June 2020</dc:title>
  <dc:creator>Domansky, Scott</dc:creator>
  <cp:lastModifiedBy>Moon Callison</cp:lastModifiedBy>
  <dcterms:created xsi:type="dcterms:W3CDTF">2018-12-03T22:59:04Z</dcterms:created>
  <dcterms:modified xsi:type="dcterms:W3CDTF">2020-07-02T22:23:13Z</dcterms:modified>
</cp:coreProperties>
</file>