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F0DC9B55-7397-488B-909C-0E67E421E41C}" xr6:coauthVersionLast="45" xr6:coauthVersionMax="45" xr10:uidLastSave="{00000000-0000-0000-0000-000000000000}"/>
  <bookViews>
    <workbookView xWindow="-120" yWindow="-120" windowWidth="29040" windowHeight="15840" xr2:uid="{40CC2984-8280-4163-A0DF-FF9864B89EEE}"/>
  </bookViews>
  <sheets>
    <sheet name="January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1" i="1" l="1"/>
  <c r="H90" i="1"/>
  <c r="G90" i="1"/>
  <c r="F90" i="1"/>
  <c r="H87" i="1"/>
  <c r="G87" i="1"/>
  <c r="F87" i="1"/>
  <c r="H68" i="1"/>
  <c r="G68" i="1"/>
  <c r="F68" i="1"/>
  <c r="H62" i="1"/>
  <c r="G62" i="1"/>
  <c r="F62" i="1"/>
  <c r="H47" i="1"/>
  <c r="G47" i="1"/>
  <c r="F47" i="1"/>
  <c r="H43" i="1"/>
  <c r="G43" i="1"/>
  <c r="F43" i="1"/>
  <c r="H37" i="1"/>
  <c r="G37" i="1"/>
  <c r="F37" i="1"/>
  <c r="H34" i="1"/>
  <c r="G34" i="1"/>
  <c r="F34" i="1"/>
  <c r="H31" i="1"/>
  <c r="G31" i="1"/>
  <c r="F31" i="1"/>
  <c r="H13" i="1"/>
  <c r="G13" i="1"/>
  <c r="G91" i="1" s="1"/>
  <c r="F13" i="1"/>
  <c r="F91" i="1" s="1"/>
</calcChain>
</file>

<file path=xl/sharedStrings.xml><?xml version="1.0" encoding="utf-8"?>
<sst xmlns="http://schemas.openxmlformats.org/spreadsheetml/2006/main" count="388" uniqueCount="250">
  <si>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</si>
  <si>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</si>
  <si>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</si>
  <si>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</si>
  <si>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</si>
  <si>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</si>
  <si>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</si>
  <si>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</si>
  <si>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</si>
  <si>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</si>
  <si>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</si>
  <si>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</si>
  <si>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</si>
  <si>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</si>
  <si>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</si>
  <si>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Construction Permit-Commercial-New</t>
  </si>
  <si>
    <t>Dependent Building</t>
  </si>
  <si>
    <t>Construction Permit-Institutional-Add/Alt</t>
  </si>
  <si>
    <t>Construction Permit-Multifamily-Add/Alt</t>
  </si>
  <si>
    <t>Construction Permit-Multifamily-New</t>
  </si>
  <si>
    <t>Construction Permit-Single Family/Duplex-New</t>
  </si>
  <si>
    <t>Mechanical Permit</t>
  </si>
  <si>
    <t>Field</t>
  </si>
  <si>
    <t>Blanket Tenant Improvement Permit Total</t>
  </si>
  <si>
    <t>Construction Permit-Commercial-Add/Alt Total</t>
  </si>
  <si>
    <t>Construction Permit-Commercial-New Total</t>
  </si>
  <si>
    <t>Construction Permit-Institutional-Add/Alt Total</t>
  </si>
  <si>
    <t>Construction Permit-Multifamily-Add/Alt Total</t>
  </si>
  <si>
    <t>Construction Permit-Multifamily-New Total</t>
  </si>
  <si>
    <t>Construction Permit-Single Family/Duplex-New Total</t>
  </si>
  <si>
    <t>Mechanical Permit Total</t>
  </si>
  <si>
    <t>Grand Total</t>
  </si>
  <si>
    <t>Construction Permit-Single Family/Duplex-Add/Alt</t>
  </si>
  <si>
    <t>Construction Permit-Single Family/Duplex-Add/Alt Total</t>
  </si>
  <si>
    <t>Establish use as and construct new single family residence, per plan.</t>
  </si>
  <si>
    <t>Establish use as and construct single family residence, per plan.</t>
  </si>
  <si>
    <t>Establish use as row house and construct a townhouse structure with surface parking, per plan.</t>
  </si>
  <si>
    <t>901 3RD AVE</t>
  </si>
  <si>
    <t>920 5TH AVE</t>
  </si>
  <si>
    <t>1301 5TH AVE</t>
  </si>
  <si>
    <t>Construction Permit-Industrial-Add/Alt</t>
  </si>
  <si>
    <t>Establish use as rowhouses and construct a townhouse building, per plans</t>
  </si>
  <si>
    <t>Establish use as and construct townhouse structure, per plan.</t>
  </si>
  <si>
    <t>Construct addition and substantial alterations to existing single family residence, per plan.</t>
  </si>
  <si>
    <t>1911 22ND AVE S</t>
  </si>
  <si>
    <t>Construction Permit-Industrial-Add/Alt Total</t>
  </si>
  <si>
    <t>January</t>
  </si>
  <si>
    <t>6762205-BK</t>
  </si>
  <si>
    <t>1201 4TH AVE</t>
  </si>
  <si>
    <t>Blanket permit tenant improvements to office space for Zymeworks on the 22nd floor, per plans.</t>
  </si>
  <si>
    <t>6762657-BK</t>
  </si>
  <si>
    <t>818 STEWART ST</t>
  </si>
  <si>
    <t>Blanket permit tenant improvements to office space for Seattle Children's Hospital at reception area and meeting rooms on south side of 8th floor, per plans.</t>
  </si>
  <si>
    <t>6762199-BK</t>
  </si>
  <si>
    <t>500 FAIRVIEW AVE N</t>
  </si>
  <si>
    <t>Blanket permit tenant improvements to office space for Lyell Immunopharma on the 2nd floor, per plans.</t>
  </si>
  <si>
    <t>6764193-BK</t>
  </si>
  <si>
    <t>1301 2ND AVE</t>
  </si>
  <si>
    <t>Blanket permit tenant improvements to office space for Zillow on the 8th floor, per plans.</t>
  </si>
  <si>
    <t>6767266-BK</t>
  </si>
  <si>
    <t>Blanket permit tenant improvements to office space for BakerHostetler on the 39th floor, per plans.</t>
  </si>
  <si>
    <t>6725155-CN</t>
  </si>
  <si>
    <t>1201 2ND AVE</t>
  </si>
  <si>
    <t>Construct alterations floors 10 thru 14 and initial tenant improvements for cafeterias, floors, 11 &amp; 12, and training room, floor 11, occupy per plan.</t>
  </si>
  <si>
    <t>6727398-CN</t>
  </si>
  <si>
    <t>Tenant improvements for portions of floors 1 through 4, change use of portion of floor 4 from office to health club and occupy, per plans.  Project includes mechanical review.</t>
  </si>
  <si>
    <t>6735208-CN</t>
  </si>
  <si>
    <t>2200 WESTERN AVE</t>
  </si>
  <si>
    <t>Change of use from general retail sales and service to eating and drinking establishment and construct tenant improvements to existing commercial building on the ground floor tenant space (El Gaucho Restaurant), occupy per plan.  Mechanical Included.</t>
  </si>
  <si>
    <t>6751587-CN</t>
  </si>
  <si>
    <t>Construct initial tenant improvement to portion of level 3 Madison Center Building, occupy per plans</t>
  </si>
  <si>
    <t>6755267-CN</t>
  </si>
  <si>
    <t>Alterations to expand level 37 roof terrace on existing office building and occupy, per plans.</t>
  </si>
  <si>
    <t>6688699-CN</t>
  </si>
  <si>
    <t>1011 WESTERN AVE</t>
  </si>
  <si>
    <t>Construct alterations to existing commercial building, per plan.</t>
  </si>
  <si>
    <t>6707386-CN</t>
  </si>
  <si>
    <t>Construction additions and alterations to existing mixed use building and occupy, per plan.</t>
  </si>
  <si>
    <t>6725057-CN</t>
  </si>
  <si>
    <t>35 S HANFORD ST</t>
  </si>
  <si>
    <t>Tenant improvements to existing warehouse, per plan.</t>
  </si>
  <si>
    <t>6728221-CN</t>
  </si>
  <si>
    <t>1522 6TH AVE</t>
  </si>
  <si>
    <t>Change use from eating and drinking establishment to indoor sports and recreation and construct tenant improvements to existing commercial building on the 1st and basement floors (Planet Fitness Gym), occupy per plan. Mechanical included.</t>
  </si>
  <si>
    <t>6741681-CN</t>
  </si>
  <si>
    <t>1208 EASTLAKE AVE E</t>
  </si>
  <si>
    <t>Construct tenant improvements in existing commercial building on the 1st floor south end, per plan.</t>
  </si>
  <si>
    <t>6744795-CN</t>
  </si>
  <si>
    <t>411 UNIVERSITY ST</t>
  </si>
  <si>
    <t>Construct various tenant improvements to public portions of the Fairmont Hotel including the Georgian Room Bar, per plans</t>
  </si>
  <si>
    <t>6746693-CN</t>
  </si>
  <si>
    <t>701 5TH AVE N</t>
  </si>
  <si>
    <t>Initial tenant improvement for new restaurant (Blarney Stone) to existing mixed-use building at the ground floor level, occupy per plan.</t>
  </si>
  <si>
    <t>6751753-CN</t>
  </si>
  <si>
    <t>1021 UNIVERSITY ST</t>
  </si>
  <si>
    <t>Construct alterations to existing commercial building ( Sunset Club) at the roof, per plan.</t>
  </si>
  <si>
    <t>6754160-CN</t>
  </si>
  <si>
    <t>101 ELLIOTT AVE W</t>
  </si>
  <si>
    <t>Tenant improvements to existing office on 5th floor of existing building, per plan.</t>
  </si>
  <si>
    <t>6754301-CN</t>
  </si>
  <si>
    <t>1200 5TH AVE</t>
  </si>
  <si>
    <t>Construct alterations at lobby of existing commercial building, per plan.</t>
  </si>
  <si>
    <t>6756587-CN</t>
  </si>
  <si>
    <t>300 YALE AVE N</t>
  </si>
  <si>
    <t>Construct voluntary seismic upgrade to correct the captive column _x000D_
conditions at all levels of an existing open parking structure, per plans.</t>
  </si>
  <si>
    <t>6769180-CN</t>
  </si>
  <si>
    <t>1212 COLUMBIA ST</t>
  </si>
  <si>
    <t>Tenant improvement at Swedish, subject to field inspection, STFI.</t>
  </si>
  <si>
    <t>6620046-CN</t>
  </si>
  <si>
    <t>412 NW 65TH ST</t>
  </si>
  <si>
    <t>Establish use as multifamily and commercial building and construct mixed use apartment building and parking garage, occupy per plans.</t>
  </si>
  <si>
    <t>6671333-CN</t>
  </si>
  <si>
    <t>1101 RAINIER AVE S</t>
  </si>
  <si>
    <t>Establish use as mini-storage, construct self-storage building and occupy, per plans.</t>
  </si>
  <si>
    <t>6721352-CN</t>
  </si>
  <si>
    <t>4786 1ST AVE S</t>
  </si>
  <si>
    <t>Alterations to create multi-tenant space improvements for warehouse and office tenants at north portion of existing commercial building, and occupy, per plan.</t>
  </si>
  <si>
    <t>6734131-CN</t>
  </si>
  <si>
    <t>3405 6TH AVE S</t>
  </si>
  <si>
    <t>Construct alterations in portion of building for office, occupy per plans</t>
  </si>
  <si>
    <t>6690840-CN</t>
  </si>
  <si>
    <t>1601 15TH AVE E</t>
  </si>
  <si>
    <t>Construct shoring and new retaining walls for existing cemetery, per plan.</t>
  </si>
  <si>
    <t>6699499-CN</t>
  </si>
  <si>
    <t>4800 SAND POINT WAY NE</t>
  </si>
  <si>
    <t>Construct alterations to existing hospital (River Building); including level 3 lobby remodel, level 7 chapel remodel, and level 4 - 6 bridge connections, occupy per plan (Mechanical included).</t>
  </si>
  <si>
    <t>6710689-CN</t>
  </si>
  <si>
    <t>1215 E FIR ST</t>
  </si>
  <si>
    <t>Construct alterations to warehouse building (King County Archives), per plan (Mechanical included).</t>
  </si>
  <si>
    <t>6745329-CN</t>
  </si>
  <si>
    <t>1605 17TH AVE</t>
  </si>
  <si>
    <t>Change use from adult licensed care facility to child care center (day care/early learning center) and construct interior alterations and occupy, per plan</t>
  </si>
  <si>
    <t>6749982-CN</t>
  </si>
  <si>
    <t>505 9TH AVE</t>
  </si>
  <si>
    <t>Construct alterations to portions of N wing, 8th floor Harborview, per plans, Mechanical Included this permit</t>
  </si>
  <si>
    <t>6699115-CN</t>
  </si>
  <si>
    <t>17 W MERCER ST</t>
  </si>
  <si>
    <t>Repair building envelope and construct alterations at north and south exterior courts of existing mixed-use structure, occupy per plan.</t>
  </si>
  <si>
    <t>6651406-CN</t>
  </si>
  <si>
    <t>102 21ST AVE E</t>
  </si>
  <si>
    <t>Construct substantial alterations to existing multifamily building (residential treatment facility), occupy per plan. Mechanical included.</t>
  </si>
  <si>
    <t>6713893-CN</t>
  </si>
  <si>
    <t>1525 Taylor AVE N</t>
  </si>
  <si>
    <t>Repair and alterations to the exterior of an existing apartment building, per plan. (Repair and replace exterior envelope elements and deck membrane and guards of two existing multifamily residential buildings and an accessory storage building.  Review and processing for 2 record #'s under # 6713893-CN.)</t>
  </si>
  <si>
    <t>6691982-CN</t>
  </si>
  <si>
    <t>1449 NE 120TH ST</t>
  </si>
  <si>
    <t>Establish use as townhouse and construct a multifamily structure with surface parking, per plan.</t>
  </si>
  <si>
    <t>6648420-CN</t>
  </si>
  <si>
    <t>3039 HUMES PL W</t>
  </si>
  <si>
    <t>Construct new East townhouse, per plan (Establish use as rowhouse and construct (2) new townhouse buildings review and process for 2 AP's under 6591144)</t>
  </si>
  <si>
    <t>6591144-CN</t>
  </si>
  <si>
    <t>3032 5TH AVE W</t>
  </si>
  <si>
    <t>Construct new West townhouse, per plan (Establish use as rowhouse and construct (2) new townhouse buildings review and process for 2 AP's under 6591144)</t>
  </si>
  <si>
    <t>6675025-CN</t>
  </si>
  <si>
    <t>1767 16TH AVE S</t>
  </si>
  <si>
    <t>6676493-CN</t>
  </si>
  <si>
    <t>1831 14TH AVE</t>
  </si>
  <si>
    <t>Establish use as rowhouse and construct new townhouse, per plan.</t>
  </si>
  <si>
    <t>6676953-CN</t>
  </si>
  <si>
    <t>108 2ND AVE S</t>
  </si>
  <si>
    <t>Establish use as retail (art gallery), medical services, human services (Chief Seattle Club) and apartments. Construct mixed-use residential and commercial building and occupy, per plans.</t>
  </si>
  <si>
    <t>6677451-CN</t>
  </si>
  <si>
    <t>9200 ROOSEVELT WAY NE</t>
  </si>
  <si>
    <t>Establish use as rowhouse and construct townhouse structure, per plan.</t>
  </si>
  <si>
    <t>6691307-CN</t>
  </si>
  <si>
    <t>2440 DEXTER AVE N</t>
  </si>
  <si>
    <t>Establish use as townhouse and construct a multifamily structure with below grade parking, occupy per plan.</t>
  </si>
  <si>
    <t>6695204-CN</t>
  </si>
  <si>
    <t>3307 WETMORE AVE S</t>
  </si>
  <si>
    <t>Construct east townhouse structure, per plan. [Establish use as rowhouses and townhouses and Construct (2) townhouse structures, per plan. Review and processing for (2) construction records under 6695204-CN.]</t>
  </si>
  <si>
    <t>6702364-CN</t>
  </si>
  <si>
    <t>905 17TH AVE</t>
  </si>
  <si>
    <t>6715567-CN</t>
  </si>
  <si>
    <t>1805 20th AVE</t>
  </si>
  <si>
    <t>Construct East townhouse, per plan. (Establish use as and construct two townhouse buildings, per plans. Reviews and processing for 2 record numbers under 6715567)</t>
  </si>
  <si>
    <t>6717399-CN</t>
  </si>
  <si>
    <t>1803 20TH AVE</t>
  </si>
  <si>
    <t>Construct West townhouse, per plan. (Establish use as and construct two townhouse buildings, per plans. Reviews and processing for 2 construction records under 6715567)</t>
  </si>
  <si>
    <t>6724862-CN</t>
  </si>
  <si>
    <t>1632 15TH AVE</t>
  </si>
  <si>
    <t>Establish use as and construct a townhouse structure with surface parking, per plan.</t>
  </si>
  <si>
    <t>6725536-CN</t>
  </si>
  <si>
    <t>3309 WETMORE AVE S</t>
  </si>
  <si>
    <t>Construct west townhouse structure, per plan. [Establish use as rowhouses and townhouses and Construct (2) townhouse structures, per plan. Review and processing for (2) construction records under 6695204-CN.]</t>
  </si>
  <si>
    <t>6736663-CN</t>
  </si>
  <si>
    <t>3026 35TH AVE W</t>
  </si>
  <si>
    <t>6749285-CN</t>
  </si>
  <si>
    <t>5310 NE 67TH ST</t>
  </si>
  <si>
    <t>Construct single family residence with attached garage, per plan</t>
  </si>
  <si>
    <t>6592393-CN</t>
  </si>
  <si>
    <t>5208 B RAVENNA AVE NE</t>
  </si>
  <si>
    <t>Establish use as townhouse and construct additions and substantial alterations to existing single family residence to create a 3-unit townhouse structure, per plan.</t>
  </si>
  <si>
    <t>6715190-CN</t>
  </si>
  <si>
    <t>116 NE 59TH ST</t>
  </si>
  <si>
    <t>Construct addition and substantial alterations to existing single family residence, per plan.  Downspouts to existing combined side sewer onsite.</t>
  </si>
  <si>
    <t>6722878-CN</t>
  </si>
  <si>
    <t>5906 NE 60TH ST</t>
  </si>
  <si>
    <t>Construct 2nd story addition and substantial alterations and create an attached accessory dwelling unit (AADU) to existing single family residence, per plan.</t>
  </si>
  <si>
    <t>6654004-CN</t>
  </si>
  <si>
    <t>8826 1ST AVE NE</t>
  </si>
  <si>
    <t>Establish use as and construct single family dwelling, per plan.</t>
  </si>
  <si>
    <t>6712805-CN</t>
  </si>
  <si>
    <t>6853 51ST AVE NE</t>
  </si>
  <si>
    <t>Establish use as and construct new single family residence with detached garage, per plan.</t>
  </si>
  <si>
    <t>6722105-CN</t>
  </si>
  <si>
    <t>6307 NE 61ST ST</t>
  </si>
  <si>
    <t>6668278-CN</t>
  </si>
  <si>
    <t>8339 BEACON AVE S</t>
  </si>
  <si>
    <t>Establish use and construct one single family dwelling with attached garage, per plan.</t>
  </si>
  <si>
    <t>6696691-CN</t>
  </si>
  <si>
    <t>8007 45th AVE NE</t>
  </si>
  <si>
    <t>6697565-CN</t>
  </si>
  <si>
    <t>1405 6TH AVE N</t>
  </si>
  <si>
    <t>6703878-CN</t>
  </si>
  <si>
    <t>6812 55TH AVE NE</t>
  </si>
  <si>
    <t>6706085-CN</t>
  </si>
  <si>
    <t>3316 E REPUBLICAN ST</t>
  </si>
  <si>
    <t>Establish use as and construct a single-family residence with attached garage, per plan.</t>
  </si>
  <si>
    <t>6706090-CN</t>
  </si>
  <si>
    <t>3320 E REPUBLICAN ST</t>
  </si>
  <si>
    <t>Establish use as and construct single family residence, per plan.   (Establish Standard Plan, 2nd review done under 6742352-CN)</t>
  </si>
  <si>
    <t>6713719-CN</t>
  </si>
  <si>
    <t>3007 E DENNY WAY</t>
  </si>
  <si>
    <t>6721878-CN</t>
  </si>
  <si>
    <t>7702 38TH AVE NE</t>
  </si>
  <si>
    <t>Establish use as and construct single family residence with attached accessory dwelling unit, per plan.</t>
  </si>
  <si>
    <t>6725303-CN</t>
  </si>
  <si>
    <t>6818 19TH AVE NE</t>
  </si>
  <si>
    <t>Establish use as single family residence and construct a single family dwelling with attached garage, per plan.</t>
  </si>
  <si>
    <t>6732500-CN</t>
  </si>
  <si>
    <t>5008 42ND AVE SW</t>
  </si>
  <si>
    <t>Establish use as rowhouse and construct two-family dwelling, per plan.</t>
  </si>
  <si>
    <t>6732585-CN</t>
  </si>
  <si>
    <t>3614 S FINDLAY ST</t>
  </si>
  <si>
    <t>Establish use as and construct new single family residence with attached accessory dwelling unit (AADU) and a detached accessory dwelling unit (DADU), per plan.</t>
  </si>
  <si>
    <t>6735598-CN</t>
  </si>
  <si>
    <t>219 31st AVE</t>
  </si>
  <si>
    <t>6740378-CN</t>
  </si>
  <si>
    <t>319 NE 89TH ST</t>
  </si>
  <si>
    <t>6742352-CN</t>
  </si>
  <si>
    <t>4716 48TH AVE NE</t>
  </si>
  <si>
    <t>Establish use and construct single-family residence with attached garage, per plan.(Establish Standard Plan, 1st review done under 6706090-CN)</t>
  </si>
  <si>
    <t>6754331-CN</t>
  </si>
  <si>
    <t>2214 WAVERLY WAY E</t>
  </si>
  <si>
    <t>6733929-ME</t>
  </si>
  <si>
    <t>3005 1ST AVE</t>
  </si>
  <si>
    <t>Select demo of existing HVAC on levels 2 &amp; 4. Install new mechanical equipment and systems including associated ductwork and hydronic piping, per plan.</t>
  </si>
  <si>
    <t>6751889-ME</t>
  </si>
  <si>
    <t>2200 7TH AVE</t>
  </si>
  <si>
    <t>Tenant improvement involving the design and installation of ductwork and plumbing to including bathroom, kitchen, and janitor closet. Job #118303-001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</si>
</sst>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0" fontId="2" fillId="3" borderId="0" xfId="0" applyFont="1" applyFill="1"/>
    <xf numFmtId="0" fontId="0" fillId="3" borderId="0" xfId="0" applyFill="1"/>
    <xf numFmtId="0" fontId="2" fillId="2" borderId="0" xfId="0" applyFont="1" applyFill="1"/>
    <xf numFmtId="0" fontId="0" fillId="2" borderId="0" xfId="0" applyFill="1"/>
    <xf numFmtId="164" fontId="0" fillId="3" borderId="0" xfId="1" applyNumberFormat="1" applyFont="1" applyFill="1"/>
    <xf numFmtId="164" fontId="0" fillId="2" borderId="0" xfId="1" applyNumberFormat="1"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91"/>
  <sheetViews>
    <sheetView tabSelected="1" workbookViewId="0"/>
  </sheetViews>
  <sheetFormatPr defaultRowHeight="15" outlineLevelRow="2" x14ac:dyDescent="0.25"/>
  <cols>
    <col min="1" max="1" width="47.28515625" customWidth="1"/>
    <col min="2" max="2" width="14.85546875" bestFit="1" customWidth="1"/>
    <col min="3" max="3" width="19" bestFit="1" customWidth="1"/>
    <col min="4" max="4" width="26.28515625" bestFit="1" customWidth="1"/>
    <col min="5" max="5" width="41.5703125" customWidth="1"/>
    <col min="6" max="6" width="12.5703125" style="2" bestFit="1" customWidth="1"/>
    <col min="7" max="7" width="13.5703125" style="2" bestFit="1" customWidth="1"/>
    <col min="8" max="8" width="16.140625" style="2" bestFit="1" customWidth="1"/>
  </cols>
  <sheetData>
    <row r="1" spans="1:8" x14ac:dyDescent="0.25">
      <c r="A1" s="1" t="s">
        <v>0</v>
      </c>
    </row>
    <row r="2" spans="1:8" x14ac:dyDescent="0.25">
      <c r="A2" s="1" t="s">
        <v>1</v>
      </c>
    </row>
    <row r="3" spans="1:8" x14ac:dyDescent="0.25">
      <c r="A3" s="1" t="s">
        <v>2</v>
      </c>
    </row>
    <row r="4" spans="1:8" x14ac:dyDescent="0.25">
      <c r="A4" s="3">
        <v>2020</v>
      </c>
    </row>
    <row r="5" spans="1:8" x14ac:dyDescent="0.25">
      <c r="A5" s="1" t="s">
        <v>46</v>
      </c>
    </row>
    <row r="7" spans="1:8" ht="15.75" customHeight="1" x14ac:dyDescent="0.25">
      <c r="A7" s="4" t="s">
        <v>3</v>
      </c>
      <c r="B7" s="4" t="s">
        <v>4</v>
      </c>
      <c r="C7" s="4" t="s">
        <v>5</v>
      </c>
      <c r="D7" s="4" t="s">
        <v>6</v>
      </c>
      <c r="E7" s="4" t="s">
        <v>7</v>
      </c>
      <c r="F7" s="5" t="s">
        <v>8</v>
      </c>
      <c r="G7" s="5" t="s">
        <v>9</v>
      </c>
      <c r="H7" s="5" t="s">
        <v>10</v>
      </c>
    </row>
    <row r="8" spans="1:8" outlineLevel="2" x14ac:dyDescent="0.25">
      <c r="A8" t="s">
        <v>11</v>
      </c>
      <c r="B8" t="s">
        <v>47</v>
      </c>
      <c r="C8" t="s">
        <v>14</v>
      </c>
      <c r="D8" t="s">
        <v>48</v>
      </c>
      <c r="E8" t="s">
        <v>49</v>
      </c>
      <c r="F8" s="2">
        <v>1462320</v>
      </c>
    </row>
    <row r="9" spans="1:8" outlineLevel="2" x14ac:dyDescent="0.25">
      <c r="A9" t="s">
        <v>11</v>
      </c>
      <c r="B9" t="s">
        <v>50</v>
      </c>
      <c r="C9" t="s">
        <v>14</v>
      </c>
      <c r="D9" t="s">
        <v>51</v>
      </c>
      <c r="E9" t="s">
        <v>52</v>
      </c>
      <c r="F9" s="2">
        <v>812500</v>
      </c>
    </row>
    <row r="10" spans="1:8" outlineLevel="2" x14ac:dyDescent="0.25">
      <c r="A10" t="s">
        <v>11</v>
      </c>
      <c r="B10" t="s">
        <v>53</v>
      </c>
      <c r="C10" t="s">
        <v>14</v>
      </c>
      <c r="D10" t="s">
        <v>54</v>
      </c>
      <c r="E10" t="s">
        <v>55</v>
      </c>
      <c r="F10" s="2">
        <v>1802428</v>
      </c>
    </row>
    <row r="11" spans="1:8" outlineLevel="2" x14ac:dyDescent="0.25">
      <c r="A11" t="s">
        <v>11</v>
      </c>
      <c r="B11" t="s">
        <v>56</v>
      </c>
      <c r="C11" t="s">
        <v>14</v>
      </c>
      <c r="D11" t="s">
        <v>57</v>
      </c>
      <c r="E11" t="s">
        <v>58</v>
      </c>
      <c r="F11" s="2">
        <v>2469445</v>
      </c>
    </row>
    <row r="12" spans="1:8" outlineLevel="2" x14ac:dyDescent="0.25">
      <c r="A12" t="s">
        <v>11</v>
      </c>
      <c r="B12" t="s">
        <v>59</v>
      </c>
      <c r="C12" t="s">
        <v>14</v>
      </c>
      <c r="D12" t="s">
        <v>37</v>
      </c>
      <c r="E12" t="s">
        <v>60</v>
      </c>
      <c r="F12" s="2">
        <v>1716582</v>
      </c>
    </row>
    <row r="13" spans="1:8" outlineLevel="1" x14ac:dyDescent="0.25">
      <c r="A13" s="6" t="s">
        <v>23</v>
      </c>
      <c r="B13" s="7"/>
      <c r="C13" s="7"/>
      <c r="D13" s="7"/>
      <c r="E13" s="7"/>
      <c r="F13" s="10">
        <f>SUBTOTAL(9,F8:F12)</f>
        <v>8263275</v>
      </c>
      <c r="G13" s="10">
        <f>SUBTOTAL(9,G8:G12)</f>
        <v>0</v>
      </c>
      <c r="H13" s="10">
        <f>SUBTOTAL(9,H8:H12)</f>
        <v>0</v>
      </c>
    </row>
    <row r="14" spans="1:8" outlineLevel="2" x14ac:dyDescent="0.25">
      <c r="A14" t="s">
        <v>13</v>
      </c>
      <c r="B14" t="s">
        <v>61</v>
      </c>
      <c r="C14" t="s">
        <v>12</v>
      </c>
      <c r="D14" t="s">
        <v>62</v>
      </c>
      <c r="E14" t="s">
        <v>63</v>
      </c>
      <c r="F14" s="2">
        <v>3500000</v>
      </c>
      <c r="G14" s="2">
        <v>0</v>
      </c>
      <c r="H14" s="2">
        <v>0</v>
      </c>
    </row>
    <row r="15" spans="1:8" outlineLevel="2" x14ac:dyDescent="0.25">
      <c r="A15" t="s">
        <v>13</v>
      </c>
      <c r="B15" t="s">
        <v>64</v>
      </c>
      <c r="C15" t="s">
        <v>12</v>
      </c>
      <c r="D15" t="s">
        <v>39</v>
      </c>
      <c r="E15" t="s">
        <v>65</v>
      </c>
      <c r="F15" s="2">
        <v>1250000</v>
      </c>
      <c r="G15" s="2">
        <v>0</v>
      </c>
      <c r="H15" s="2">
        <v>0</v>
      </c>
    </row>
    <row r="16" spans="1:8" outlineLevel="2" x14ac:dyDescent="0.25">
      <c r="A16" t="s">
        <v>13</v>
      </c>
      <c r="B16" t="s">
        <v>66</v>
      </c>
      <c r="C16" t="s">
        <v>12</v>
      </c>
      <c r="D16" t="s">
        <v>67</v>
      </c>
      <c r="E16" t="s">
        <v>68</v>
      </c>
      <c r="F16" s="2">
        <v>1250000</v>
      </c>
      <c r="G16" s="2">
        <v>0</v>
      </c>
      <c r="H16" s="2">
        <v>0</v>
      </c>
    </row>
    <row r="17" spans="1:8" outlineLevel="2" x14ac:dyDescent="0.25">
      <c r="A17" t="s">
        <v>13</v>
      </c>
      <c r="B17" t="s">
        <v>69</v>
      </c>
      <c r="C17" t="s">
        <v>14</v>
      </c>
      <c r="D17" t="s">
        <v>38</v>
      </c>
      <c r="E17" t="s">
        <v>70</v>
      </c>
      <c r="F17" s="2">
        <v>2236845</v>
      </c>
      <c r="G17" s="2">
        <v>0</v>
      </c>
      <c r="H17" s="2">
        <v>0</v>
      </c>
    </row>
    <row r="18" spans="1:8" outlineLevel="2" x14ac:dyDescent="0.25">
      <c r="A18" t="s">
        <v>13</v>
      </c>
      <c r="B18" t="s">
        <v>71</v>
      </c>
      <c r="C18" t="s">
        <v>14</v>
      </c>
      <c r="D18" t="s">
        <v>38</v>
      </c>
      <c r="E18" t="s">
        <v>72</v>
      </c>
      <c r="F18" s="2">
        <v>650000</v>
      </c>
      <c r="G18" s="2">
        <v>0</v>
      </c>
      <c r="H18" s="2">
        <v>0</v>
      </c>
    </row>
    <row r="19" spans="1:8" outlineLevel="2" x14ac:dyDescent="0.25">
      <c r="A19" t="s">
        <v>13</v>
      </c>
      <c r="B19" t="s">
        <v>73</v>
      </c>
      <c r="C19" t="s">
        <v>12</v>
      </c>
      <c r="D19" t="s">
        <v>74</v>
      </c>
      <c r="E19" t="s">
        <v>75</v>
      </c>
      <c r="F19" s="2">
        <v>1600000</v>
      </c>
      <c r="G19" s="2">
        <v>0</v>
      </c>
      <c r="H19" s="2">
        <v>0</v>
      </c>
    </row>
    <row r="20" spans="1:8" outlineLevel="2" x14ac:dyDescent="0.25">
      <c r="A20" t="s">
        <v>13</v>
      </c>
      <c r="B20" t="s">
        <v>76</v>
      </c>
      <c r="C20" t="s">
        <v>12</v>
      </c>
      <c r="D20" t="s">
        <v>44</v>
      </c>
      <c r="E20" t="s">
        <v>77</v>
      </c>
      <c r="F20" s="2">
        <v>16372859</v>
      </c>
      <c r="G20" s="2">
        <v>92</v>
      </c>
      <c r="H20" s="2">
        <v>0</v>
      </c>
    </row>
    <row r="21" spans="1:8" outlineLevel="2" x14ac:dyDescent="0.25">
      <c r="A21" t="s">
        <v>13</v>
      </c>
      <c r="B21" t="s">
        <v>78</v>
      </c>
      <c r="C21" t="s">
        <v>12</v>
      </c>
      <c r="D21" t="s">
        <v>79</v>
      </c>
      <c r="E21" t="s">
        <v>80</v>
      </c>
      <c r="F21" s="2">
        <v>550000</v>
      </c>
      <c r="G21" s="2">
        <v>0</v>
      </c>
      <c r="H21" s="2">
        <v>0</v>
      </c>
    </row>
    <row r="22" spans="1:8" outlineLevel="2" x14ac:dyDescent="0.25">
      <c r="A22" t="s">
        <v>13</v>
      </c>
      <c r="B22" t="s">
        <v>81</v>
      </c>
      <c r="C22" t="s">
        <v>12</v>
      </c>
      <c r="D22" t="s">
        <v>82</v>
      </c>
      <c r="E22" t="s">
        <v>83</v>
      </c>
      <c r="F22" s="2">
        <v>1000000</v>
      </c>
      <c r="G22" s="2">
        <v>0</v>
      </c>
      <c r="H22" s="2">
        <v>0</v>
      </c>
    </row>
    <row r="23" spans="1:8" outlineLevel="2" x14ac:dyDescent="0.25">
      <c r="A23" t="s">
        <v>13</v>
      </c>
      <c r="B23" t="s">
        <v>84</v>
      </c>
      <c r="C23" t="s">
        <v>12</v>
      </c>
      <c r="D23" t="s">
        <v>85</v>
      </c>
      <c r="E23" t="s">
        <v>86</v>
      </c>
      <c r="F23" s="2">
        <v>1225873</v>
      </c>
      <c r="G23" s="2">
        <v>0</v>
      </c>
      <c r="H23" s="2">
        <v>0</v>
      </c>
    </row>
    <row r="24" spans="1:8" outlineLevel="2" x14ac:dyDescent="0.25">
      <c r="A24" t="s">
        <v>13</v>
      </c>
      <c r="B24" t="s">
        <v>87</v>
      </c>
      <c r="C24" t="s">
        <v>12</v>
      </c>
      <c r="D24" t="s">
        <v>88</v>
      </c>
      <c r="E24" t="s">
        <v>89</v>
      </c>
      <c r="F24" s="2">
        <v>1000000</v>
      </c>
      <c r="G24" s="2">
        <v>0</v>
      </c>
      <c r="H24" s="2">
        <v>0</v>
      </c>
    </row>
    <row r="25" spans="1:8" outlineLevel="2" x14ac:dyDescent="0.25">
      <c r="A25" t="s">
        <v>13</v>
      </c>
      <c r="B25" t="s">
        <v>90</v>
      </c>
      <c r="C25" t="s">
        <v>14</v>
      </c>
      <c r="D25" t="s">
        <v>91</v>
      </c>
      <c r="E25" t="s">
        <v>92</v>
      </c>
      <c r="F25" s="2">
        <v>733158</v>
      </c>
      <c r="G25" s="2">
        <v>0</v>
      </c>
      <c r="H25" s="2">
        <v>0</v>
      </c>
    </row>
    <row r="26" spans="1:8" outlineLevel="2" x14ac:dyDescent="0.25">
      <c r="A26" t="s">
        <v>13</v>
      </c>
      <c r="B26" t="s">
        <v>93</v>
      </c>
      <c r="C26" t="s">
        <v>14</v>
      </c>
      <c r="D26" t="s">
        <v>94</v>
      </c>
      <c r="E26" t="s">
        <v>95</v>
      </c>
      <c r="F26" s="2">
        <v>600000</v>
      </c>
      <c r="G26" s="2">
        <v>0</v>
      </c>
      <c r="H26" s="2">
        <v>0</v>
      </c>
    </row>
    <row r="27" spans="1:8" outlineLevel="2" x14ac:dyDescent="0.25">
      <c r="A27" t="s">
        <v>13</v>
      </c>
      <c r="B27" t="s">
        <v>96</v>
      </c>
      <c r="C27" t="s">
        <v>14</v>
      </c>
      <c r="D27" t="s">
        <v>97</v>
      </c>
      <c r="E27" t="s">
        <v>98</v>
      </c>
      <c r="F27" s="2">
        <v>578000</v>
      </c>
      <c r="G27" s="2">
        <v>0</v>
      </c>
      <c r="H27" s="2">
        <v>0</v>
      </c>
    </row>
    <row r="28" spans="1:8" outlineLevel="2" x14ac:dyDescent="0.25">
      <c r="A28" t="s">
        <v>13</v>
      </c>
      <c r="B28" t="s">
        <v>99</v>
      </c>
      <c r="C28" t="s">
        <v>14</v>
      </c>
      <c r="D28" t="s">
        <v>100</v>
      </c>
      <c r="E28" t="s">
        <v>101</v>
      </c>
      <c r="F28" s="2">
        <v>600000</v>
      </c>
      <c r="G28" s="2">
        <v>0</v>
      </c>
      <c r="H28" s="2">
        <v>0</v>
      </c>
    </row>
    <row r="29" spans="1:8" outlineLevel="2" x14ac:dyDescent="0.25">
      <c r="A29" t="s">
        <v>13</v>
      </c>
      <c r="B29" t="s">
        <v>102</v>
      </c>
      <c r="C29" t="s">
        <v>14</v>
      </c>
      <c r="D29" t="s">
        <v>103</v>
      </c>
      <c r="E29" t="s">
        <v>104</v>
      </c>
      <c r="F29" s="2">
        <v>500000</v>
      </c>
      <c r="G29" s="2">
        <v>0</v>
      </c>
      <c r="H29" s="2">
        <v>0</v>
      </c>
    </row>
    <row r="30" spans="1:8" outlineLevel="2" x14ac:dyDescent="0.25">
      <c r="A30" t="s">
        <v>13</v>
      </c>
      <c r="B30" t="s">
        <v>105</v>
      </c>
      <c r="C30" t="s">
        <v>22</v>
      </c>
      <c r="D30" t="s">
        <v>106</v>
      </c>
      <c r="E30" t="s">
        <v>107</v>
      </c>
      <c r="F30" s="2">
        <v>618500</v>
      </c>
    </row>
    <row r="31" spans="1:8" outlineLevel="1" x14ac:dyDescent="0.25">
      <c r="A31" s="6" t="s">
        <v>24</v>
      </c>
      <c r="B31" s="7"/>
      <c r="C31" s="7"/>
      <c r="D31" s="7"/>
      <c r="E31" s="7"/>
      <c r="F31" s="10">
        <f>SUBTOTAL(9,F14:F30)</f>
        <v>34265235</v>
      </c>
      <c r="G31" s="10">
        <f>SUBTOTAL(9,G14:G30)</f>
        <v>92</v>
      </c>
      <c r="H31" s="10">
        <f>SUBTOTAL(9,H14:H30)</f>
        <v>0</v>
      </c>
    </row>
    <row r="32" spans="1:8" outlineLevel="2" x14ac:dyDescent="0.25">
      <c r="A32" t="s">
        <v>15</v>
      </c>
      <c r="B32" t="s">
        <v>108</v>
      </c>
      <c r="C32" t="s">
        <v>12</v>
      </c>
      <c r="D32" t="s">
        <v>109</v>
      </c>
      <c r="E32" t="s">
        <v>110</v>
      </c>
      <c r="F32" s="2">
        <v>2913814</v>
      </c>
      <c r="G32" s="2">
        <v>12</v>
      </c>
      <c r="H32" s="2">
        <v>0</v>
      </c>
    </row>
    <row r="33" spans="1:8" outlineLevel="2" x14ac:dyDescent="0.25">
      <c r="A33" t="s">
        <v>15</v>
      </c>
      <c r="B33" t="s">
        <v>111</v>
      </c>
      <c r="C33" t="s">
        <v>12</v>
      </c>
      <c r="D33" t="s">
        <v>112</v>
      </c>
      <c r="E33" t="s">
        <v>113</v>
      </c>
      <c r="F33" s="2">
        <v>6497000</v>
      </c>
      <c r="G33" s="2">
        <v>0</v>
      </c>
      <c r="H33" s="2">
        <v>0</v>
      </c>
    </row>
    <row r="34" spans="1:8" outlineLevel="1" x14ac:dyDescent="0.25">
      <c r="A34" s="6" t="s">
        <v>25</v>
      </c>
      <c r="B34" s="7"/>
      <c r="C34" s="7"/>
      <c r="D34" s="7"/>
      <c r="E34" s="7"/>
      <c r="F34" s="10">
        <f>SUBTOTAL(9,F32:F33)</f>
        <v>9410814</v>
      </c>
      <c r="G34" s="10">
        <f>SUBTOTAL(9,G32:G33)</f>
        <v>12</v>
      </c>
      <c r="H34" s="10">
        <f>SUBTOTAL(9,H32:H33)</f>
        <v>0</v>
      </c>
    </row>
    <row r="35" spans="1:8" outlineLevel="2" x14ac:dyDescent="0.25">
      <c r="A35" t="s">
        <v>40</v>
      </c>
      <c r="B35" t="s">
        <v>114</v>
      </c>
      <c r="C35" t="s">
        <v>12</v>
      </c>
      <c r="D35" t="s">
        <v>115</v>
      </c>
      <c r="E35" t="s">
        <v>116</v>
      </c>
      <c r="F35" s="2">
        <v>2122197</v>
      </c>
      <c r="G35" s="2">
        <v>0</v>
      </c>
      <c r="H35" s="2">
        <v>0</v>
      </c>
    </row>
    <row r="36" spans="1:8" outlineLevel="2" x14ac:dyDescent="0.25">
      <c r="A36" t="s">
        <v>40</v>
      </c>
      <c r="B36" t="s">
        <v>117</v>
      </c>
      <c r="C36" t="s">
        <v>14</v>
      </c>
      <c r="D36" t="s">
        <v>118</v>
      </c>
      <c r="E36" t="s">
        <v>119</v>
      </c>
      <c r="F36" s="2">
        <v>600000</v>
      </c>
      <c r="G36" s="2">
        <v>0</v>
      </c>
      <c r="H36" s="2">
        <v>0</v>
      </c>
    </row>
    <row r="37" spans="1:8" outlineLevel="1" x14ac:dyDescent="0.25">
      <c r="A37" s="6" t="s">
        <v>45</v>
      </c>
      <c r="B37" s="7"/>
      <c r="C37" s="7"/>
      <c r="D37" s="7"/>
      <c r="E37" s="7"/>
      <c r="F37" s="10">
        <f>SUBTOTAL(9,F35:F36)</f>
        <v>2722197</v>
      </c>
      <c r="G37" s="10">
        <f>SUBTOTAL(9,G35:G36)</f>
        <v>0</v>
      </c>
      <c r="H37" s="10">
        <f>SUBTOTAL(9,H35:H36)</f>
        <v>0</v>
      </c>
    </row>
    <row r="38" spans="1:8" outlineLevel="2" x14ac:dyDescent="0.25">
      <c r="A38" t="s">
        <v>17</v>
      </c>
      <c r="B38" t="s">
        <v>120</v>
      </c>
      <c r="C38" t="s">
        <v>12</v>
      </c>
      <c r="D38" t="s">
        <v>121</v>
      </c>
      <c r="E38" t="s">
        <v>122</v>
      </c>
      <c r="F38" s="2">
        <v>1500000</v>
      </c>
      <c r="G38" s="2">
        <v>0</v>
      </c>
      <c r="H38" s="2">
        <v>0</v>
      </c>
    </row>
    <row r="39" spans="1:8" outlineLevel="2" x14ac:dyDescent="0.25">
      <c r="A39" t="s">
        <v>17</v>
      </c>
      <c r="B39" t="s">
        <v>123</v>
      </c>
      <c r="C39" t="s">
        <v>12</v>
      </c>
      <c r="D39" t="s">
        <v>124</v>
      </c>
      <c r="E39" t="s">
        <v>125</v>
      </c>
      <c r="F39" s="2">
        <v>500000</v>
      </c>
      <c r="G39" s="2">
        <v>0</v>
      </c>
      <c r="H39" s="2">
        <v>0</v>
      </c>
    </row>
    <row r="40" spans="1:8" outlineLevel="2" x14ac:dyDescent="0.25">
      <c r="A40" t="s">
        <v>17</v>
      </c>
      <c r="B40" t="s">
        <v>126</v>
      </c>
      <c r="C40" t="s">
        <v>12</v>
      </c>
      <c r="D40" t="s">
        <v>127</v>
      </c>
      <c r="E40" t="s">
        <v>128</v>
      </c>
      <c r="F40" s="2">
        <v>600000</v>
      </c>
      <c r="G40" s="2">
        <v>0</v>
      </c>
      <c r="H40" s="2">
        <v>0</v>
      </c>
    </row>
    <row r="41" spans="1:8" outlineLevel="2" x14ac:dyDescent="0.25">
      <c r="A41" t="s">
        <v>17</v>
      </c>
      <c r="B41" t="s">
        <v>129</v>
      </c>
      <c r="C41" t="s">
        <v>14</v>
      </c>
      <c r="D41" t="s">
        <v>130</v>
      </c>
      <c r="E41" t="s">
        <v>131</v>
      </c>
      <c r="F41" s="2">
        <v>570000</v>
      </c>
      <c r="G41" s="2">
        <v>0</v>
      </c>
      <c r="H41" s="2">
        <v>0</v>
      </c>
    </row>
    <row r="42" spans="1:8" outlineLevel="2" x14ac:dyDescent="0.25">
      <c r="A42" t="s">
        <v>17</v>
      </c>
      <c r="B42" t="s">
        <v>132</v>
      </c>
      <c r="C42" t="s">
        <v>14</v>
      </c>
      <c r="D42" t="s">
        <v>133</v>
      </c>
      <c r="E42" t="s">
        <v>134</v>
      </c>
      <c r="F42" s="2">
        <v>790000</v>
      </c>
      <c r="G42" s="2">
        <v>0</v>
      </c>
      <c r="H42" s="2">
        <v>0</v>
      </c>
    </row>
    <row r="43" spans="1:8" outlineLevel="1" x14ac:dyDescent="0.25">
      <c r="A43" s="6" t="s">
        <v>26</v>
      </c>
      <c r="B43" s="7"/>
      <c r="C43" s="7"/>
      <c r="D43" s="7"/>
      <c r="E43" s="7"/>
      <c r="F43" s="10">
        <f>SUBTOTAL(9,F38:F42)</f>
        <v>3960000</v>
      </c>
      <c r="G43" s="10">
        <f>SUBTOTAL(9,G38:G42)</f>
        <v>0</v>
      </c>
      <c r="H43" s="10">
        <f>SUBTOTAL(9,H38:H42)</f>
        <v>0</v>
      </c>
    </row>
    <row r="44" spans="1:8" outlineLevel="2" x14ac:dyDescent="0.25">
      <c r="A44" t="s">
        <v>18</v>
      </c>
      <c r="B44" t="s">
        <v>135</v>
      </c>
      <c r="C44" t="s">
        <v>12</v>
      </c>
      <c r="D44" t="s">
        <v>136</v>
      </c>
      <c r="E44" t="s">
        <v>137</v>
      </c>
      <c r="F44" s="2">
        <v>1000000</v>
      </c>
      <c r="G44" s="2">
        <v>0</v>
      </c>
      <c r="H44" s="2">
        <v>0</v>
      </c>
    </row>
    <row r="45" spans="1:8" outlineLevel="2" x14ac:dyDescent="0.25">
      <c r="A45" t="s">
        <v>18</v>
      </c>
      <c r="B45" t="s">
        <v>138</v>
      </c>
      <c r="C45" t="s">
        <v>12</v>
      </c>
      <c r="D45" t="s">
        <v>139</v>
      </c>
      <c r="E45" t="s">
        <v>140</v>
      </c>
      <c r="F45" s="2">
        <v>1000000</v>
      </c>
      <c r="G45" s="2">
        <v>0</v>
      </c>
      <c r="H45" s="2">
        <v>0</v>
      </c>
    </row>
    <row r="46" spans="1:8" outlineLevel="2" x14ac:dyDescent="0.25">
      <c r="A46" t="s">
        <v>18</v>
      </c>
      <c r="B46" t="s">
        <v>141</v>
      </c>
      <c r="C46" t="s">
        <v>14</v>
      </c>
      <c r="D46" t="s">
        <v>142</v>
      </c>
      <c r="E46" t="s">
        <v>143</v>
      </c>
      <c r="F46" s="2">
        <v>500000</v>
      </c>
      <c r="G46" s="2">
        <v>0</v>
      </c>
      <c r="H46" s="2">
        <v>0</v>
      </c>
    </row>
    <row r="47" spans="1:8" outlineLevel="1" x14ac:dyDescent="0.25">
      <c r="A47" s="6" t="s">
        <v>27</v>
      </c>
      <c r="B47" s="7"/>
      <c r="C47" s="7"/>
      <c r="D47" s="7"/>
      <c r="E47" s="7"/>
      <c r="F47" s="10">
        <f>SUBTOTAL(9,F44:F46)</f>
        <v>2500000</v>
      </c>
      <c r="G47" s="10">
        <f>SUBTOTAL(9,G44:G46)</f>
        <v>0</v>
      </c>
      <c r="H47" s="10">
        <f>SUBTOTAL(9,H44:H46)</f>
        <v>0</v>
      </c>
    </row>
    <row r="48" spans="1:8" outlineLevel="2" x14ac:dyDescent="0.25">
      <c r="A48" t="s">
        <v>19</v>
      </c>
      <c r="B48" t="s">
        <v>144</v>
      </c>
      <c r="C48" t="s">
        <v>12</v>
      </c>
      <c r="D48" t="s">
        <v>145</v>
      </c>
      <c r="E48" t="s">
        <v>146</v>
      </c>
      <c r="F48" s="2">
        <v>618771</v>
      </c>
      <c r="G48" s="2">
        <v>4</v>
      </c>
      <c r="H48" s="2">
        <v>1</v>
      </c>
    </row>
    <row r="49" spans="1:8" outlineLevel="2" x14ac:dyDescent="0.25">
      <c r="A49" t="s">
        <v>19</v>
      </c>
      <c r="B49" t="s">
        <v>147</v>
      </c>
      <c r="C49" t="s">
        <v>16</v>
      </c>
      <c r="D49" t="s">
        <v>148</v>
      </c>
      <c r="E49" t="s">
        <v>149</v>
      </c>
      <c r="F49" s="2">
        <v>1103669</v>
      </c>
      <c r="G49" s="2">
        <v>4</v>
      </c>
      <c r="H49" s="2">
        <v>1</v>
      </c>
    </row>
    <row r="50" spans="1:8" outlineLevel="2" x14ac:dyDescent="0.25">
      <c r="A50" t="s">
        <v>19</v>
      </c>
      <c r="B50" t="s">
        <v>150</v>
      </c>
      <c r="C50" t="s">
        <v>12</v>
      </c>
      <c r="D50" t="s">
        <v>151</v>
      </c>
      <c r="E50" t="s">
        <v>152</v>
      </c>
      <c r="F50" s="2">
        <v>1215692</v>
      </c>
      <c r="G50" s="2">
        <v>4</v>
      </c>
      <c r="H50" s="2">
        <v>0</v>
      </c>
    </row>
    <row r="51" spans="1:8" outlineLevel="2" x14ac:dyDescent="0.25">
      <c r="A51" t="s">
        <v>19</v>
      </c>
      <c r="B51" t="s">
        <v>153</v>
      </c>
      <c r="C51" t="s">
        <v>12</v>
      </c>
      <c r="D51" t="s">
        <v>154</v>
      </c>
      <c r="E51" t="s">
        <v>42</v>
      </c>
      <c r="F51" s="2">
        <v>779178</v>
      </c>
      <c r="G51" s="2">
        <v>4</v>
      </c>
      <c r="H51" s="2">
        <v>0</v>
      </c>
    </row>
    <row r="52" spans="1:8" outlineLevel="2" x14ac:dyDescent="0.25">
      <c r="A52" t="s">
        <v>19</v>
      </c>
      <c r="B52" t="s">
        <v>155</v>
      </c>
      <c r="C52" t="s">
        <v>12</v>
      </c>
      <c r="D52" t="s">
        <v>156</v>
      </c>
      <c r="E52" t="s">
        <v>157</v>
      </c>
      <c r="F52" s="2">
        <v>1387570</v>
      </c>
      <c r="G52" s="2">
        <v>7</v>
      </c>
      <c r="H52" s="2">
        <v>0</v>
      </c>
    </row>
    <row r="53" spans="1:8" outlineLevel="2" x14ac:dyDescent="0.25">
      <c r="A53" t="s">
        <v>19</v>
      </c>
      <c r="B53" t="s">
        <v>158</v>
      </c>
      <c r="C53" t="s">
        <v>12</v>
      </c>
      <c r="D53" t="s">
        <v>159</v>
      </c>
      <c r="E53" t="s">
        <v>160</v>
      </c>
      <c r="F53" s="2">
        <v>8245522</v>
      </c>
      <c r="G53" s="2">
        <v>80</v>
      </c>
      <c r="H53" s="2">
        <v>0</v>
      </c>
    </row>
    <row r="54" spans="1:8" outlineLevel="2" x14ac:dyDescent="0.25">
      <c r="A54" t="s">
        <v>19</v>
      </c>
      <c r="B54" t="s">
        <v>161</v>
      </c>
      <c r="C54" t="s">
        <v>12</v>
      </c>
      <c r="D54" t="s">
        <v>162</v>
      </c>
      <c r="E54" t="s">
        <v>163</v>
      </c>
      <c r="F54" s="2">
        <v>1035711</v>
      </c>
      <c r="G54" s="2">
        <v>7</v>
      </c>
      <c r="H54" s="2">
        <v>0</v>
      </c>
    </row>
    <row r="55" spans="1:8" outlineLevel="2" x14ac:dyDescent="0.25">
      <c r="A55" t="s">
        <v>19</v>
      </c>
      <c r="B55" t="s">
        <v>164</v>
      </c>
      <c r="C55" t="s">
        <v>12</v>
      </c>
      <c r="D55" t="s">
        <v>165</v>
      </c>
      <c r="E55" t="s">
        <v>166</v>
      </c>
      <c r="F55" s="2">
        <v>4256431</v>
      </c>
      <c r="G55" s="2">
        <v>14</v>
      </c>
      <c r="H55" s="2">
        <v>0</v>
      </c>
    </row>
    <row r="56" spans="1:8" outlineLevel="2" x14ac:dyDescent="0.25">
      <c r="A56" t="s">
        <v>19</v>
      </c>
      <c r="B56" t="s">
        <v>167</v>
      </c>
      <c r="C56" t="s">
        <v>12</v>
      </c>
      <c r="D56" t="s">
        <v>168</v>
      </c>
      <c r="E56" t="s">
        <v>169</v>
      </c>
      <c r="F56" s="2">
        <v>663763</v>
      </c>
      <c r="G56" s="2">
        <v>8</v>
      </c>
      <c r="H56" s="2">
        <v>0</v>
      </c>
    </row>
    <row r="57" spans="1:8" outlineLevel="2" x14ac:dyDescent="0.25">
      <c r="A57" t="s">
        <v>19</v>
      </c>
      <c r="B57" t="s">
        <v>170</v>
      </c>
      <c r="C57" t="s">
        <v>12</v>
      </c>
      <c r="D57" t="s">
        <v>171</v>
      </c>
      <c r="E57" t="s">
        <v>36</v>
      </c>
      <c r="F57" s="2">
        <v>983777</v>
      </c>
      <c r="G57" s="2">
        <v>6</v>
      </c>
      <c r="H57" s="2">
        <v>0</v>
      </c>
    </row>
    <row r="58" spans="1:8" outlineLevel="2" x14ac:dyDescent="0.25">
      <c r="A58" t="s">
        <v>19</v>
      </c>
      <c r="B58" t="s">
        <v>172</v>
      </c>
      <c r="C58" t="s">
        <v>12</v>
      </c>
      <c r="D58" t="s">
        <v>173</v>
      </c>
      <c r="E58" t="s">
        <v>174</v>
      </c>
      <c r="F58" s="2">
        <v>799354</v>
      </c>
      <c r="G58" s="2">
        <v>8</v>
      </c>
      <c r="H58" s="2">
        <v>0</v>
      </c>
    </row>
    <row r="59" spans="1:8" outlineLevel="2" x14ac:dyDescent="0.25">
      <c r="A59" t="s">
        <v>19</v>
      </c>
      <c r="B59" t="s">
        <v>175</v>
      </c>
      <c r="C59" t="s">
        <v>16</v>
      </c>
      <c r="D59" t="s">
        <v>176</v>
      </c>
      <c r="E59" t="s">
        <v>177</v>
      </c>
      <c r="F59" s="2">
        <v>783286</v>
      </c>
    </row>
    <row r="60" spans="1:8" outlineLevel="2" x14ac:dyDescent="0.25">
      <c r="A60" t="s">
        <v>19</v>
      </c>
      <c r="B60" t="s">
        <v>178</v>
      </c>
      <c r="C60" t="s">
        <v>12</v>
      </c>
      <c r="D60" t="s">
        <v>179</v>
      </c>
      <c r="E60" t="s">
        <v>180</v>
      </c>
      <c r="F60" s="2">
        <v>1312541</v>
      </c>
      <c r="G60" s="2">
        <v>6</v>
      </c>
      <c r="H60" s="2">
        <v>0</v>
      </c>
    </row>
    <row r="61" spans="1:8" outlineLevel="2" x14ac:dyDescent="0.25">
      <c r="A61" t="s">
        <v>19</v>
      </c>
      <c r="B61" t="s">
        <v>181</v>
      </c>
      <c r="C61" t="s">
        <v>16</v>
      </c>
      <c r="D61" t="s">
        <v>182</v>
      </c>
      <c r="E61" t="s">
        <v>183</v>
      </c>
      <c r="F61" s="2">
        <v>663763</v>
      </c>
    </row>
    <row r="62" spans="1:8" outlineLevel="1" x14ac:dyDescent="0.25">
      <c r="A62" s="6" t="s">
        <v>28</v>
      </c>
      <c r="B62" s="7"/>
      <c r="C62" s="7"/>
      <c r="D62" s="7"/>
      <c r="E62" s="7"/>
      <c r="F62" s="10">
        <f>SUBTOTAL(9,F48:F61)</f>
        <v>23849028</v>
      </c>
      <c r="G62" s="10">
        <f>SUBTOTAL(9,G48:G61)</f>
        <v>152</v>
      </c>
      <c r="H62" s="10">
        <f>SUBTOTAL(9,H48:H61)</f>
        <v>2</v>
      </c>
    </row>
    <row r="63" spans="1:8" outlineLevel="2" x14ac:dyDescent="0.25">
      <c r="A63" t="s">
        <v>32</v>
      </c>
      <c r="B63" t="s">
        <v>184</v>
      </c>
      <c r="C63" t="s">
        <v>14</v>
      </c>
      <c r="D63" t="s">
        <v>185</v>
      </c>
      <c r="E63" t="s">
        <v>43</v>
      </c>
      <c r="F63" s="2">
        <v>575000</v>
      </c>
      <c r="G63" s="2">
        <v>0</v>
      </c>
      <c r="H63" s="2">
        <v>0</v>
      </c>
    </row>
    <row r="64" spans="1:8" outlineLevel="2" x14ac:dyDescent="0.25">
      <c r="A64" t="s">
        <v>32</v>
      </c>
      <c r="B64" t="s">
        <v>186</v>
      </c>
      <c r="C64" t="s">
        <v>14</v>
      </c>
      <c r="D64" t="s">
        <v>187</v>
      </c>
      <c r="E64" t="s">
        <v>188</v>
      </c>
      <c r="F64" s="2">
        <v>526707</v>
      </c>
      <c r="G64" s="2">
        <v>0</v>
      </c>
      <c r="H64" s="2">
        <v>0</v>
      </c>
    </row>
    <row r="65" spans="1:8" outlineLevel="2" x14ac:dyDescent="0.25">
      <c r="A65" t="s">
        <v>32</v>
      </c>
      <c r="B65" t="s">
        <v>189</v>
      </c>
      <c r="C65" t="s">
        <v>12</v>
      </c>
      <c r="D65" t="s">
        <v>190</v>
      </c>
      <c r="E65" t="s">
        <v>191</v>
      </c>
      <c r="F65" s="2">
        <v>763078</v>
      </c>
      <c r="G65" s="2">
        <v>3</v>
      </c>
      <c r="H65" s="2">
        <v>1</v>
      </c>
    </row>
    <row r="66" spans="1:8" outlineLevel="2" x14ac:dyDescent="0.25">
      <c r="A66" t="s">
        <v>32</v>
      </c>
      <c r="B66" t="s">
        <v>192</v>
      </c>
      <c r="C66" t="s">
        <v>14</v>
      </c>
      <c r="D66" t="s">
        <v>193</v>
      </c>
      <c r="E66" t="s">
        <v>194</v>
      </c>
      <c r="F66" s="2">
        <v>800000</v>
      </c>
      <c r="G66" s="2">
        <v>0</v>
      </c>
      <c r="H66" s="2">
        <v>0</v>
      </c>
    </row>
    <row r="67" spans="1:8" outlineLevel="2" x14ac:dyDescent="0.25">
      <c r="A67" t="s">
        <v>32</v>
      </c>
      <c r="B67" t="s">
        <v>195</v>
      </c>
      <c r="C67" t="s">
        <v>14</v>
      </c>
      <c r="D67" t="s">
        <v>196</v>
      </c>
      <c r="E67" t="s">
        <v>197</v>
      </c>
      <c r="F67" s="2">
        <v>520541</v>
      </c>
      <c r="G67" s="2">
        <v>1</v>
      </c>
      <c r="H67" s="2">
        <v>0</v>
      </c>
    </row>
    <row r="68" spans="1:8" outlineLevel="1" x14ac:dyDescent="0.25">
      <c r="A68" s="6" t="s">
        <v>33</v>
      </c>
      <c r="B68" s="7"/>
      <c r="C68" s="7"/>
      <c r="D68" s="7"/>
      <c r="E68" s="7"/>
      <c r="F68" s="10">
        <f>SUBTOTAL(9,F63:F67)</f>
        <v>3185326</v>
      </c>
      <c r="G68" s="10">
        <f>SUBTOTAL(9,G63:G67)</f>
        <v>4</v>
      </c>
      <c r="H68" s="10">
        <f>SUBTOTAL(9,H63:H67)</f>
        <v>1</v>
      </c>
    </row>
    <row r="69" spans="1:8" outlineLevel="2" x14ac:dyDescent="0.25">
      <c r="A69" t="s">
        <v>20</v>
      </c>
      <c r="B69" t="s">
        <v>198</v>
      </c>
      <c r="C69" t="s">
        <v>14</v>
      </c>
      <c r="D69" t="s">
        <v>199</v>
      </c>
      <c r="E69" t="s">
        <v>200</v>
      </c>
      <c r="F69" s="2">
        <v>592646</v>
      </c>
      <c r="G69" s="2">
        <v>1</v>
      </c>
      <c r="H69" s="2">
        <v>0</v>
      </c>
    </row>
    <row r="70" spans="1:8" outlineLevel="2" x14ac:dyDescent="0.25">
      <c r="A70" t="s">
        <v>20</v>
      </c>
      <c r="B70" t="s">
        <v>201</v>
      </c>
      <c r="C70" t="s">
        <v>14</v>
      </c>
      <c r="D70" t="s">
        <v>202</v>
      </c>
      <c r="E70" t="s">
        <v>203</v>
      </c>
      <c r="F70" s="2">
        <v>658428</v>
      </c>
      <c r="G70" s="2">
        <v>1</v>
      </c>
      <c r="H70" s="2">
        <v>1</v>
      </c>
    </row>
    <row r="71" spans="1:8" outlineLevel="2" x14ac:dyDescent="0.25">
      <c r="A71" t="s">
        <v>20</v>
      </c>
      <c r="B71" t="s">
        <v>204</v>
      </c>
      <c r="C71" t="s">
        <v>14</v>
      </c>
      <c r="D71" t="s">
        <v>205</v>
      </c>
      <c r="E71" t="s">
        <v>34</v>
      </c>
      <c r="F71" s="2">
        <v>603436</v>
      </c>
      <c r="G71" s="2">
        <v>1</v>
      </c>
      <c r="H71" s="2">
        <v>0</v>
      </c>
    </row>
    <row r="72" spans="1:8" outlineLevel="2" x14ac:dyDescent="0.25">
      <c r="A72" t="s">
        <v>20</v>
      </c>
      <c r="B72" t="s">
        <v>206</v>
      </c>
      <c r="C72" t="s">
        <v>12</v>
      </c>
      <c r="D72" t="s">
        <v>207</v>
      </c>
      <c r="E72" t="s">
        <v>208</v>
      </c>
      <c r="F72" s="2">
        <v>503094</v>
      </c>
      <c r="G72" s="2">
        <v>1</v>
      </c>
      <c r="H72" s="2">
        <v>0</v>
      </c>
    </row>
    <row r="73" spans="1:8" outlineLevel="2" x14ac:dyDescent="0.25">
      <c r="A73" t="s">
        <v>20</v>
      </c>
      <c r="B73" t="s">
        <v>209</v>
      </c>
      <c r="C73" t="s">
        <v>14</v>
      </c>
      <c r="D73" t="s">
        <v>210</v>
      </c>
      <c r="E73" t="s">
        <v>35</v>
      </c>
      <c r="F73" s="2">
        <v>929055</v>
      </c>
      <c r="G73" s="2">
        <v>0</v>
      </c>
      <c r="H73" s="2">
        <v>1</v>
      </c>
    </row>
    <row r="74" spans="1:8" outlineLevel="2" x14ac:dyDescent="0.25">
      <c r="A74" t="s">
        <v>20</v>
      </c>
      <c r="B74" t="s">
        <v>211</v>
      </c>
      <c r="C74" t="s">
        <v>12</v>
      </c>
      <c r="D74" t="s">
        <v>212</v>
      </c>
      <c r="E74" t="s">
        <v>41</v>
      </c>
      <c r="F74" s="2">
        <v>1011050</v>
      </c>
      <c r="G74" s="2">
        <v>5</v>
      </c>
      <c r="H74" s="2">
        <v>0</v>
      </c>
    </row>
    <row r="75" spans="1:8" outlineLevel="2" x14ac:dyDescent="0.25">
      <c r="A75" t="s">
        <v>20</v>
      </c>
      <c r="B75" t="s">
        <v>213</v>
      </c>
      <c r="C75" t="s">
        <v>14</v>
      </c>
      <c r="D75" t="s">
        <v>214</v>
      </c>
      <c r="E75" t="s">
        <v>35</v>
      </c>
      <c r="F75" s="2">
        <v>649031</v>
      </c>
      <c r="G75" s="2">
        <v>1</v>
      </c>
      <c r="H75" s="2">
        <v>0</v>
      </c>
    </row>
    <row r="76" spans="1:8" outlineLevel="2" x14ac:dyDescent="0.25">
      <c r="A76" t="s">
        <v>20</v>
      </c>
      <c r="B76" t="s">
        <v>215</v>
      </c>
      <c r="C76" t="s">
        <v>14</v>
      </c>
      <c r="D76" t="s">
        <v>216</v>
      </c>
      <c r="E76" t="s">
        <v>217</v>
      </c>
      <c r="F76" s="2">
        <v>594416</v>
      </c>
      <c r="G76" s="2">
        <v>1</v>
      </c>
      <c r="H76" s="2">
        <v>0</v>
      </c>
    </row>
    <row r="77" spans="1:8" outlineLevel="2" x14ac:dyDescent="0.25">
      <c r="A77" t="s">
        <v>20</v>
      </c>
      <c r="B77" t="s">
        <v>218</v>
      </c>
      <c r="C77" t="s">
        <v>14</v>
      </c>
      <c r="D77" t="s">
        <v>219</v>
      </c>
      <c r="E77" t="s">
        <v>220</v>
      </c>
      <c r="F77" s="2">
        <v>601359</v>
      </c>
      <c r="G77" s="2">
        <v>1</v>
      </c>
      <c r="H77" s="2">
        <v>0</v>
      </c>
    </row>
    <row r="78" spans="1:8" outlineLevel="2" x14ac:dyDescent="0.25">
      <c r="A78" t="s">
        <v>20</v>
      </c>
      <c r="B78" t="s">
        <v>221</v>
      </c>
      <c r="C78" t="s">
        <v>14</v>
      </c>
      <c r="D78" t="s">
        <v>222</v>
      </c>
      <c r="E78" t="s">
        <v>34</v>
      </c>
      <c r="F78" s="2">
        <v>542229</v>
      </c>
      <c r="G78" s="2">
        <v>1</v>
      </c>
      <c r="H78" s="2">
        <v>1</v>
      </c>
    </row>
    <row r="79" spans="1:8" outlineLevel="2" x14ac:dyDescent="0.25">
      <c r="A79" t="s">
        <v>20</v>
      </c>
      <c r="B79" t="s">
        <v>223</v>
      </c>
      <c r="C79" t="s">
        <v>12</v>
      </c>
      <c r="D79" t="s">
        <v>224</v>
      </c>
      <c r="E79" t="s">
        <v>225</v>
      </c>
      <c r="F79" s="2">
        <v>588746</v>
      </c>
      <c r="G79" s="2">
        <v>2</v>
      </c>
      <c r="H79" s="2">
        <v>1</v>
      </c>
    </row>
    <row r="80" spans="1:8" outlineLevel="2" x14ac:dyDescent="0.25">
      <c r="A80" t="s">
        <v>20</v>
      </c>
      <c r="B80" t="s">
        <v>226</v>
      </c>
      <c r="C80" t="s">
        <v>14</v>
      </c>
      <c r="D80" t="s">
        <v>227</v>
      </c>
      <c r="E80" t="s">
        <v>228</v>
      </c>
      <c r="F80" s="2">
        <v>507704</v>
      </c>
      <c r="G80" s="2">
        <v>1</v>
      </c>
      <c r="H80" s="2">
        <v>1</v>
      </c>
    </row>
    <row r="81" spans="1:8" outlineLevel="2" x14ac:dyDescent="0.25">
      <c r="A81" t="s">
        <v>20</v>
      </c>
      <c r="B81" t="s">
        <v>229</v>
      </c>
      <c r="C81" t="s">
        <v>12</v>
      </c>
      <c r="D81" t="s">
        <v>230</v>
      </c>
      <c r="E81" t="s">
        <v>231</v>
      </c>
      <c r="F81" s="2">
        <v>579887</v>
      </c>
      <c r="G81" s="2">
        <v>1</v>
      </c>
      <c r="H81" s="2">
        <v>0</v>
      </c>
    </row>
    <row r="82" spans="1:8" outlineLevel="2" x14ac:dyDescent="0.25">
      <c r="A82" t="s">
        <v>20</v>
      </c>
      <c r="B82" t="s">
        <v>232</v>
      </c>
      <c r="C82" t="s">
        <v>12</v>
      </c>
      <c r="D82" t="s">
        <v>233</v>
      </c>
      <c r="E82" t="s">
        <v>234</v>
      </c>
      <c r="F82" s="2">
        <v>556512</v>
      </c>
      <c r="G82" s="2">
        <v>3</v>
      </c>
      <c r="H82" s="2">
        <v>0</v>
      </c>
    </row>
    <row r="83" spans="1:8" outlineLevel="2" x14ac:dyDescent="0.25">
      <c r="A83" t="s">
        <v>20</v>
      </c>
      <c r="B83" t="s">
        <v>235</v>
      </c>
      <c r="C83" t="s">
        <v>14</v>
      </c>
      <c r="D83" t="s">
        <v>236</v>
      </c>
      <c r="E83" t="s">
        <v>34</v>
      </c>
      <c r="F83" s="2">
        <v>612700</v>
      </c>
      <c r="G83" s="2">
        <v>1</v>
      </c>
      <c r="H83" s="2">
        <v>0</v>
      </c>
    </row>
    <row r="84" spans="1:8" outlineLevel="2" x14ac:dyDescent="0.25">
      <c r="A84" t="s">
        <v>20</v>
      </c>
      <c r="B84" t="s">
        <v>237</v>
      </c>
      <c r="C84" t="s">
        <v>14</v>
      </c>
      <c r="D84" t="s">
        <v>238</v>
      </c>
      <c r="E84" t="s">
        <v>34</v>
      </c>
      <c r="F84" s="2">
        <v>522248</v>
      </c>
      <c r="G84" s="2">
        <v>1</v>
      </c>
      <c r="H84" s="2">
        <v>1</v>
      </c>
    </row>
    <row r="85" spans="1:8" outlineLevel="2" x14ac:dyDescent="0.25">
      <c r="A85" t="s">
        <v>20</v>
      </c>
      <c r="B85" t="s">
        <v>239</v>
      </c>
      <c r="C85" t="s">
        <v>14</v>
      </c>
      <c r="D85" t="s">
        <v>240</v>
      </c>
      <c r="E85" t="s">
        <v>241</v>
      </c>
      <c r="F85" s="2">
        <v>601359</v>
      </c>
      <c r="G85" s="2">
        <v>1</v>
      </c>
      <c r="H85" s="2">
        <v>0</v>
      </c>
    </row>
    <row r="86" spans="1:8" outlineLevel="2" x14ac:dyDescent="0.25">
      <c r="A86" t="s">
        <v>20</v>
      </c>
      <c r="B86" t="s">
        <v>242</v>
      </c>
      <c r="C86" t="s">
        <v>14</v>
      </c>
      <c r="D86" t="s">
        <v>243</v>
      </c>
      <c r="E86" t="s">
        <v>188</v>
      </c>
      <c r="F86" s="2">
        <v>909026</v>
      </c>
      <c r="G86" s="2">
        <v>1</v>
      </c>
      <c r="H86" s="2">
        <v>1</v>
      </c>
    </row>
    <row r="87" spans="1:8" outlineLevel="1" x14ac:dyDescent="0.25">
      <c r="A87" s="6" t="s">
        <v>29</v>
      </c>
      <c r="B87" s="7"/>
      <c r="C87" s="7"/>
      <c r="D87" s="7"/>
      <c r="E87" s="7"/>
      <c r="F87" s="10">
        <f>SUBTOTAL(9,F69:F86)</f>
        <v>11562926</v>
      </c>
      <c r="G87" s="10">
        <f>SUBTOTAL(9,G69:G86)</f>
        <v>24</v>
      </c>
      <c r="H87" s="10">
        <f>SUBTOTAL(9,H69:H86)</f>
        <v>7</v>
      </c>
    </row>
    <row r="88" spans="1:8" outlineLevel="2" x14ac:dyDescent="0.25">
      <c r="A88" t="s">
        <v>21</v>
      </c>
      <c r="B88" t="s">
        <v>244</v>
      </c>
      <c r="C88" t="s">
        <v>12</v>
      </c>
      <c r="D88" t="s">
        <v>245</v>
      </c>
      <c r="E88" t="s">
        <v>246</v>
      </c>
      <c r="F88" s="2">
        <v>2000000</v>
      </c>
    </row>
    <row r="89" spans="1:8" outlineLevel="2" x14ac:dyDescent="0.25">
      <c r="A89" t="s">
        <v>21</v>
      </c>
      <c r="B89" t="s">
        <v>247</v>
      </c>
      <c r="C89" t="s">
        <v>12</v>
      </c>
      <c r="D89" t="s">
        <v>248</v>
      </c>
      <c r="E89" t="s">
        <v>249</v>
      </c>
      <c r="F89" s="2">
        <v>500000</v>
      </c>
    </row>
    <row r="90" spans="1:8" outlineLevel="1" x14ac:dyDescent="0.25">
      <c r="A90" s="6" t="s">
        <v>30</v>
      </c>
      <c r="B90" s="7"/>
      <c r="C90" s="7"/>
      <c r="D90" s="7"/>
      <c r="E90" s="7"/>
      <c r="F90" s="10">
        <f>SUBTOTAL(9,F88:F89)</f>
        <v>2500000</v>
      </c>
      <c r="G90" s="10">
        <f>SUBTOTAL(9,G88:G89)</f>
        <v>0</v>
      </c>
      <c r="H90" s="10">
        <f>SUBTOTAL(9,H88:H89)</f>
        <v>0</v>
      </c>
    </row>
    <row r="91" spans="1:8" x14ac:dyDescent="0.25">
      <c r="A91" s="8" t="s">
        <v>31</v>
      </c>
      <c r="B91" s="9"/>
      <c r="C91" s="9"/>
      <c r="D91" s="9"/>
      <c r="E91" s="9"/>
      <c r="F91" s="11">
        <f>SUBTOTAL(9,F8:F89)</f>
        <v>102218801</v>
      </c>
      <c r="G91" s="11">
        <f>SUBTOTAL(9,G8:G89)</f>
        <v>284</v>
      </c>
      <c r="H91" s="11">
        <f>SUBTOTAL(9,H8:H89)</f>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January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January 2020</dc:title>
  <dc:creator>Domansky, Scott</dc:creator>
  <cp:lastModifiedBy>Moon Callison</cp:lastModifiedBy>
  <dcterms:created xsi:type="dcterms:W3CDTF">2018-12-03T22:59:04Z</dcterms:created>
  <dcterms:modified xsi:type="dcterms:W3CDTF">2020-02-04T00:25:32Z</dcterms:modified>
</cp:coreProperties>
</file>