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231"/>
  <workbookPr defaultThemeVersion="166925"/>
  <mc:AlternateContent xmlns:mc="http://schemas.openxmlformats.org/markup-compatibility/2006">
    <mc:Choice Requires="x15">
      <x15ac:absPath xmlns:x15ac="http://schemas.microsoft.com/office/spreadsheetml/2010/11/ac" url="C:\Users\callism\Desktop\"/>
    </mc:Choice>
  </mc:AlternateContent>
  <xr:revisionPtr revIDLastSave="0" documentId="13_ncr:1_{091B8A55-3660-4177-A9E1-7D29C07DB9A3}" xr6:coauthVersionLast="45" xr6:coauthVersionMax="45" xr10:uidLastSave="{00000000-0000-0000-0000-000000000000}"/>
  <bookViews>
    <workbookView xWindow="28680" yWindow="-120" windowWidth="29040" windowHeight="15840" xr2:uid="{40CC2984-8280-4163-A0DF-FF9864B89EEE}"/>
  </bookViews>
  <sheets>
    <sheet name="December 500K"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71" i="1" l="1"/>
  <c r="G71" i="1"/>
  <c r="F71" i="1"/>
  <c r="H64" i="1"/>
  <c r="G64" i="1"/>
  <c r="F64" i="1"/>
  <c r="H46" i="1"/>
  <c r="G46" i="1"/>
  <c r="F46" i="1"/>
  <c r="H43" i="1"/>
  <c r="G43" i="1"/>
  <c r="F43" i="1"/>
  <c r="H27" i="1"/>
  <c r="G27" i="1"/>
  <c r="F27" i="1"/>
  <c r="H22" i="1"/>
  <c r="G22" i="1"/>
  <c r="F22" i="1"/>
  <c r="H19" i="1"/>
  <c r="H72" i="1" s="1"/>
  <c r="G19" i="1"/>
  <c r="F19" i="1"/>
  <c r="H10" i="1"/>
  <c r="G10" i="1"/>
  <c r="G72" i="1" s="1"/>
  <c r="F10" i="1"/>
  <c r="F72" i="1" s="1"/>
</calcChain>
</file>

<file path=xl/sharedStrings.xml><?xml version="1.0" encoding="utf-8"?>
<sst xmlns="http://schemas.openxmlformats.org/spreadsheetml/2006/main" count="301" uniqueCount="199">
  <si>
    <t>CITY OF SEATTLE</t>
  </si>
  <si>
    <t>SEATTLE DEPARTMENT OF CONSTRUCTION AND INSPECTIONS</t>
  </si>
  <si>
    <t>ISSUED BUILDING DEVELOPMENT PERMITS</t>
  </si>
  <si>
    <t>Permit Type</t>
  </si>
  <si>
    <t>Permit Number</t>
  </si>
  <si>
    <t>Review Type</t>
  </si>
  <si>
    <t>Project Address</t>
  </si>
  <si>
    <t>Project Description</t>
  </si>
  <si>
    <t>Issue Value</t>
  </si>
  <si>
    <t>Units Added</t>
  </si>
  <si>
    <t>Units Removed</t>
  </si>
  <si>
    <t>Blanket Tenant Improvement Permit</t>
  </si>
  <si>
    <t>Full C</t>
  </si>
  <si>
    <t>Construction Permit-Commercial-Add/Alt</t>
  </si>
  <si>
    <t>Full +</t>
  </si>
  <si>
    <t>Dependent Building</t>
  </si>
  <si>
    <t>Construction Permit-Multifamily-Add/Alt</t>
  </si>
  <si>
    <t>Construction Permit-Multifamily-New</t>
  </si>
  <si>
    <t>Construction Permit-Single Family/Duplex-New</t>
  </si>
  <si>
    <t>Mechanical Permit</t>
  </si>
  <si>
    <t>Field</t>
  </si>
  <si>
    <t>Blanket Tenant Improvement Permit Total</t>
  </si>
  <si>
    <t>Construction Permit-Commercial-Add/Alt Total</t>
  </si>
  <si>
    <t>Construction Permit-Multifamily-Add/Alt Total</t>
  </si>
  <si>
    <t>Construction Permit-Multifamily-New Total</t>
  </si>
  <si>
    <t>Construction Permit-Single Family/Duplex-New Total</t>
  </si>
  <si>
    <t>Mechanical Permit Total</t>
  </si>
  <si>
    <t>Grand Total</t>
  </si>
  <si>
    <t>Construction Permit-Institutional-New</t>
  </si>
  <si>
    <t>Construction Permit-Institutional-New Total</t>
  </si>
  <si>
    <t>December</t>
  </si>
  <si>
    <t>6800065-BK</t>
  </si>
  <si>
    <t>1420 5TH AVE</t>
  </si>
  <si>
    <t>Blanket permit tenant improvements to office space for Broadmark Realty Capital on the 20th floor, per plans.</t>
  </si>
  <si>
    <t>6805777-BK</t>
  </si>
  <si>
    <t>800 UNION ST</t>
  </si>
  <si>
    <t>Blanket permit for tenant improvements to Washington Institute for Coagulation existing office space on the 19th floor, per plans.</t>
  </si>
  <si>
    <t>6683134-CN</t>
  </si>
  <si>
    <t>140 LAKESIDE AVE</t>
  </si>
  <si>
    <t>Construct alterations to marina including replacing docks, piers, pilings, per plan.</t>
  </si>
  <si>
    <t>6732980-CN</t>
  </si>
  <si>
    <t>4731 15th AVE NE</t>
  </si>
  <si>
    <t>Shoring &amp; Excavation for new multifamily building, per plan.</t>
  </si>
  <si>
    <t>6751119-CN</t>
  </si>
  <si>
    <t>1326 5TH AVE</t>
  </si>
  <si>
    <t>Construct interior alterations at concourse level of commercial building [SKINNER BUILDING], per plan. Includes review and processing for 6786637-CN.</t>
  </si>
  <si>
    <t>6761789-CN</t>
  </si>
  <si>
    <t>1201 ALASKAN WAY</t>
  </si>
  <si>
    <t>Construct tenant improvements to existing commercial office building at the 2nd floor level, per plan.</t>
  </si>
  <si>
    <t>6780111-CN</t>
  </si>
  <si>
    <t>1531 UTAH AVE S</t>
  </si>
  <si>
    <t>Construct tenant improvements to portion of floors 4-6 in commercial building, per plan.</t>
  </si>
  <si>
    <t>6784224-CN</t>
  </si>
  <si>
    <t>6413 FAUNTLEROY WAY SW</t>
  </si>
  <si>
    <t>Construct tenant improvements to existing commercial building (WCCU), occupy per plan.  Mechanical is included.</t>
  </si>
  <si>
    <t>6784824-CN</t>
  </si>
  <si>
    <t>3820 RAINIER AVE S</t>
  </si>
  <si>
    <t>Construct tenant improvements in a commercial building for Safeway, per plan</t>
  </si>
  <si>
    <t>6798817-CN</t>
  </si>
  <si>
    <t>6050 EAST MARGINAL WAY S</t>
  </si>
  <si>
    <t>Tenant improvements on 3rd floor for research and development laboratories and offices, per plans.</t>
  </si>
  <si>
    <t>6729782-CN</t>
  </si>
  <si>
    <t>400 LAKE WASHINGTON BLVD E</t>
  </si>
  <si>
    <t>Construct a school (The Bush School), occupy per plan. Mechanical included.</t>
  </si>
  <si>
    <t>6783102-CN</t>
  </si>
  <si>
    <t>6600 ROOSEVELT WAY NE</t>
  </si>
  <si>
    <t>Construct initial tenant improvement to portion of mixed use building for an early learning daycare facility, occupy per plans.</t>
  </si>
  <si>
    <t>6673606-CN</t>
  </si>
  <si>
    <t>2905 1ST AVE</t>
  </si>
  <si>
    <t>Construct substantial alterations to existing multifamily building, occupy per plan  (Mechanical included).</t>
  </si>
  <si>
    <t>6739170-CN</t>
  </si>
  <si>
    <t>2020 TERRY AVE</t>
  </si>
  <si>
    <t>Construct alterations to existing multifamily building for exterior envelope repairs, per plan.</t>
  </si>
  <si>
    <t>6774017-CN</t>
  </si>
  <si>
    <t>9500 RAINIER AVE S</t>
  </si>
  <si>
    <t>Construct repairs to foundation piles at condominium building, per plan.</t>
  </si>
  <si>
    <t>6780266-CN</t>
  </si>
  <si>
    <t>725 9TH AVE</t>
  </si>
  <si>
    <t>Construct alterations and add elevator in multi-family building [CASCADE TOWER], per plan. Mechanical included.</t>
  </si>
  <si>
    <t>6456373-CN</t>
  </si>
  <si>
    <t>519 WARD ST</t>
  </si>
  <si>
    <t>Establish use as multifamily and construct apartment building and occupy, per plan.</t>
  </si>
  <si>
    <t>6677328-CN</t>
  </si>
  <si>
    <t>38 W ETRURIA ST</t>
  </si>
  <si>
    <t>Construct south townhouses, per plans. (Establish use as and construct two townhouse buildings per plans. Reviews and processing for 2/CN's under 6677328)</t>
  </si>
  <si>
    <t>6691722-CN</t>
  </si>
  <si>
    <t>962 N ALLEN PL</t>
  </si>
  <si>
    <t>Establish use as rowhouse, and construct 7 unit townhouse building and occupy, per plans.</t>
  </si>
  <si>
    <t>6649428-CN</t>
  </si>
  <si>
    <t>10700 5TH AVE NE</t>
  </si>
  <si>
    <t>Construct new mixed use building with below grade parking, occupy per plan.</t>
  </si>
  <si>
    <t>6720864-CN</t>
  </si>
  <si>
    <t>4720 38TH AVE S</t>
  </si>
  <si>
    <t>Construct new multifamily building with attached private garages, occupy per plan.</t>
  </si>
  <si>
    <t>6734709-CN</t>
  </si>
  <si>
    <t>3412 NE 137TH ST</t>
  </si>
  <si>
    <t>Establish use as and construct new townhouse building, per plan.</t>
  </si>
  <si>
    <t>6734711-CN</t>
  </si>
  <si>
    <t>13705 35th AVE NE</t>
  </si>
  <si>
    <t>Establish use as rowhouse and construct townhouse structure, per plan.</t>
  </si>
  <si>
    <t>6735099-CN</t>
  </si>
  <si>
    <t>2802 S MCCLELLAN ST</t>
  </si>
  <si>
    <t>Construct a mixed-use building with parking, occupy per plan..</t>
  </si>
  <si>
    <t>6735665-CN</t>
  </si>
  <si>
    <t>924 N 143RD ST</t>
  </si>
  <si>
    <t>Construct a new multi-family building, occupy per plans</t>
  </si>
  <si>
    <t>6742710-CN</t>
  </si>
  <si>
    <t>848 NW 53RD ST</t>
  </si>
  <si>
    <t>Establish use as rowhouses and construct townhouse building, per plan.</t>
  </si>
  <si>
    <t>6748936-CN</t>
  </si>
  <si>
    <t>40 W ETRURIA ST</t>
  </si>
  <si>
    <t>Construct north townhouses, per plans. (Establish use as and construct two townhouse buildings per plans. Reviews and processing for 2/CN's under 6677328)</t>
  </si>
  <si>
    <t>6750497-CN</t>
  </si>
  <si>
    <t>1317 N 44TH ST</t>
  </si>
  <si>
    <t>Construction of townhouse building with surface and covered parking, per plan</t>
  </si>
  <si>
    <t>6759173-CN</t>
  </si>
  <si>
    <t>1817 S CHARLES ST</t>
  </si>
  <si>
    <t>Establish use as and construct a townhouse structure, per plan</t>
  </si>
  <si>
    <t>6770779-CN</t>
  </si>
  <si>
    <t>1124 NW 57TH ST</t>
  </si>
  <si>
    <t>Establish use as and construct a townhouse building, per plan</t>
  </si>
  <si>
    <t>6771505-CN</t>
  </si>
  <si>
    <t>8314 14TH AVE NW</t>
  </si>
  <si>
    <t>Establish use as townhouse and construct new duplex; existing single family residence to remain with new exterior steps down from existing deck, per plan.</t>
  </si>
  <si>
    <t>Construction Permit-Single Family/Duplex-Add/Alt</t>
  </si>
  <si>
    <t>6786912-CN</t>
  </si>
  <si>
    <t>916 17TH AVE E</t>
  </si>
  <si>
    <t>Construct addition and substantial alterations and create an attached accessory dwelling unit (AADU) to existing single family residence, per plan.</t>
  </si>
  <si>
    <t>6815554-CN</t>
  </si>
  <si>
    <t>14309 38TH AVE NE</t>
  </si>
  <si>
    <t>Interior alterations to lower and upper floors of single family residence, subject to field inspection.</t>
  </si>
  <si>
    <t>6620305-CN</t>
  </si>
  <si>
    <t>5626 BEACH DR SW</t>
  </si>
  <si>
    <t>Establish use as and construct a single-family residence with attached garage and accessory dwelling unit, per plan.</t>
  </si>
  <si>
    <t>6710404-CN</t>
  </si>
  <si>
    <t>1219 NW WOODBINE WAY</t>
  </si>
  <si>
    <t>Establish use as and construct new single family residence, per plan.  Portions of existing foundation to remain.</t>
  </si>
  <si>
    <t>6720867-CN</t>
  </si>
  <si>
    <t>4722 38TH AVE S</t>
  </si>
  <si>
    <t>Construct a multi-family building, occupy per plans</t>
  </si>
  <si>
    <t>6726191-CN</t>
  </si>
  <si>
    <t>9811 RAINIER AVE S</t>
  </si>
  <si>
    <t>Establish use and construct new single-family residence, per plan.</t>
  </si>
  <si>
    <t>6743374-CN</t>
  </si>
  <si>
    <t>6209 32ND AVE NE</t>
  </si>
  <si>
    <t>Establish use as and construct new single family residence with AADU and attached parking, per plan.</t>
  </si>
  <si>
    <t>6744744-CN</t>
  </si>
  <si>
    <t>8043 MERIDIAN AVE N</t>
  </si>
  <si>
    <t>Establish use as and construct new single family residence and detached accessory dwelling unit (DADU), per plan</t>
  </si>
  <si>
    <t>6754323-CN</t>
  </si>
  <si>
    <t>1807 25TH AVE S</t>
  </si>
  <si>
    <t>Construct additions and substantial alterations to a single family residence, per plan.</t>
  </si>
  <si>
    <t>6757575-CN</t>
  </si>
  <si>
    <t>3922 WOODLAND PARK AVE N</t>
  </si>
  <si>
    <t>Establish use as and construct a single-family residence with an attached accessory dwelling unit, per plan.</t>
  </si>
  <si>
    <t>6762911-CN</t>
  </si>
  <si>
    <t>10814 23RD AVE NE</t>
  </si>
  <si>
    <t>Establish use as and construct single family residence, per plan.</t>
  </si>
  <si>
    <t>6769384-CN</t>
  </si>
  <si>
    <t>927 NW 62ND ST</t>
  </si>
  <si>
    <t>Establish use as single family residence and construct one family dwelling with an attached accessory dwelling unit and a detached accessory dwelling unit, per plans.</t>
  </si>
  <si>
    <t>6772260-CN</t>
  </si>
  <si>
    <t>1234 37TH AVE E</t>
  </si>
  <si>
    <t>Establish use as and construct new single family residence with attached dwelling unit (AADU), per plan.</t>
  </si>
  <si>
    <t>6772266-CN</t>
  </si>
  <si>
    <t>1230 37TH AVE E</t>
  </si>
  <si>
    <t>Establish use as and construct new single family residence with attached accessory dwelling unit (AADU), per plan.</t>
  </si>
  <si>
    <t>6775178-CN</t>
  </si>
  <si>
    <t>931 N 91ST ST</t>
  </si>
  <si>
    <t>Construct NW duplex A, per plan. (Establish use as duplex and construct two duplex units. Review and process for (2) record numbers under 6775178-CN).</t>
  </si>
  <si>
    <t>6778233-CN</t>
  </si>
  <si>
    <t>8319 13TH AVE NW</t>
  </si>
  <si>
    <t>Establish use as townhouse and construct duplex and revise existing single-family residence exterior stairs, per plan</t>
  </si>
  <si>
    <t>6779077-CN</t>
  </si>
  <si>
    <t>933 N 91ST ST</t>
  </si>
  <si>
    <t>Construct South Duplex, per plan. (Establish use as duplex and construct two duplex units. Review and process for (2) record numbers under 6775178-CN)</t>
  </si>
  <si>
    <t>6786327-CN</t>
  </si>
  <si>
    <t>2809 E DENNY WAY</t>
  </si>
  <si>
    <t>Establish use as single family residence with (2) attached accessory dwelling units (AADU's) and construct townhouse structure, per plan.</t>
  </si>
  <si>
    <t>6787539-CN</t>
  </si>
  <si>
    <t>2010 2ND AVE N</t>
  </si>
  <si>
    <t>Establish use as and construct single-family residence, per plan</t>
  </si>
  <si>
    <t>6727566-ME</t>
  </si>
  <si>
    <t>200 8TH AVE N</t>
  </si>
  <si>
    <t>VRF System with DOAS, kitchen exhaust/hood and makeup air unit. Roof drains, gas piping, waste/vent piping, hot/cold water piping, per plan.</t>
  </si>
  <si>
    <t>6786965-ME</t>
  </si>
  <si>
    <t>New VRF system with associated ducts and diffusers to serve tenant space. New outside air ducts and diffusers to serve new tenant space.</t>
  </si>
  <si>
    <t>6788108-ME</t>
  </si>
  <si>
    <t>1165 EASTLAKE AVE E</t>
  </si>
  <si>
    <t>Office and lab tenant improvement.  HVAC tie into shell and core supply &amp; exhaust AHUs. New medium and low pressure ductwork, VAV boxes, VRF system and GRDs, per plans.</t>
  </si>
  <si>
    <t>6791317-ME</t>
  </si>
  <si>
    <t>300 PINE ST</t>
  </si>
  <si>
    <t>Interior TI only. Served by Landlord provided AHU, Exhaust  and Condenser Water systems. Steam and Steam Condensate provided by Landlord, Utility connect by tenant.  Basement and Sub Basement floors built out as warm shell with amenity spaces (toilets, Conference rooms, Kitchenettes with no cooking per plans.</t>
  </si>
  <si>
    <t>6800669-ME</t>
  </si>
  <si>
    <t>Install VRF systems, humidifier, RTU, OSA/EA duct routing, transfer fan, per plans.</t>
  </si>
  <si>
    <t>6801937-ME</t>
  </si>
  <si>
    <t>2401 UTAH AVE S</t>
  </si>
  <si>
    <t>Replace (3) 75-ton packaged air conditioning gas heat units with (3) 75-ton packaged air conditioning gas heat units, per plans.</t>
  </si>
  <si>
    <t>Construction Permit-Single Family/Duplex-Add/Alt 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</si>
</sst>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3" x14ac:knownFonts="1">
    <font>
      <sz val="11"/>
      <color theme="1"/>
      <name val="Calibri"/>
      <family val="2"/>
      <scheme val="minor"/>
    </font>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0" tint="-0.14999847407452621"/>
        <bgColor indexed="64"/>
      </patternFill>
    </fill>
  </fills>
  <borders count="3">
    <border>
      <left/>
      <right/>
      <top/>
      <bottom/>
      <diagonal/>
    </border>
    <border>
      <left/>
      <right/>
      <top/>
      <bottom style="thin">
        <color indexed="64"/>
      </bottom>
      <diagonal/>
    </border>
    <border>
      <left/>
      <right/>
      <top/>
      <bottom style="thin">
        <color theme="4" tint="0.39997558519241921"/>
      </bottom>
      <diagonal/>
    </border>
  </borders>
  <cellStyleXfs count="2">
    <xf numFmtId="0" fontId="0" fillId="0" borderId="0"/>
    <xf numFmtId="43" fontId="1" fillId="0" borderId="0" applyFont="0" applyFill="0" applyBorder="0" applyAlignment="0" applyProtection="0"/>
  </cellStyleXfs>
  <cellXfs count="9">
    <xf numFmtId="0" fontId="0" fillId="0" borderId="0" xfId="0"/>
    <xf numFmtId="0" fontId="2" fillId="0" borderId="0" xfId="0" applyFont="1"/>
    <xf numFmtId="164" fontId="0" fillId="0" borderId="0" xfId="1" applyNumberFormat="1" applyFont="1"/>
    <xf numFmtId="0" fontId="2" fillId="0" borderId="0" xfId="0" applyFont="1" applyAlignment="1">
      <alignment horizontal="left"/>
    </xf>
    <xf numFmtId="0" fontId="2" fillId="2" borderId="1" xfId="0" applyFont="1" applyFill="1" applyBorder="1"/>
    <xf numFmtId="164" fontId="2" fillId="2" borderId="1" xfId="1" applyNumberFormat="1" applyFont="1" applyFill="1" applyBorder="1"/>
    <xf numFmtId="3" fontId="0" fillId="0" borderId="0" xfId="0" applyNumberFormat="1"/>
    <xf numFmtId="0" fontId="2" fillId="0" borderId="2" xfId="0" applyFont="1" applyBorder="1"/>
    <xf numFmtId="0" fontId="2" fillId="0" borderId="0" xfId="0" applyFont="1" applyBorder="1"/>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E8C1B7-A575-4FF4-9880-72245E0D316A}">
  <dimension ref="A1:H72"/>
  <sheetViews>
    <sheetView tabSelected="1" topLeftCell="A9" zoomScaleNormal="100" workbookViewId="0">
      <selection activeCell="D17" sqref="D17"/>
    </sheetView>
  </sheetViews>
  <sheetFormatPr defaultRowHeight="14.5" outlineLevelRow="2" x14ac:dyDescent="0.35"/>
  <cols>
    <col min="1" max="1" width="47.26953125" customWidth="1"/>
    <col min="2" max="2" width="14.81640625" bestFit="1" customWidth="1"/>
    <col min="3" max="3" width="19" bestFit="1" customWidth="1"/>
    <col min="4" max="4" width="26.26953125" bestFit="1" customWidth="1"/>
    <col min="5" max="5" width="41.54296875" customWidth="1"/>
    <col min="6" max="6" width="12.54296875" style="2" bestFit="1" customWidth="1"/>
    <col min="7" max="7" width="13.54296875" style="2" bestFit="1" customWidth="1"/>
    <col min="8" max="8" width="16.1796875" style="2" bestFit="1" customWidth="1"/>
  </cols>
  <sheetData>
    <row r="1" spans="1:8" x14ac:dyDescent="0.35">
      <c r="A1" s="1" t="s">
        <v>0</v>
      </c>
    </row>
    <row r="2" spans="1:8" x14ac:dyDescent="0.35">
      <c r="A2" s="1" t="s">
        <v>1</v>
      </c>
    </row>
    <row r="3" spans="1:8" x14ac:dyDescent="0.35">
      <c r="A3" s="1" t="s">
        <v>2</v>
      </c>
    </row>
    <row r="4" spans="1:8" x14ac:dyDescent="0.35">
      <c r="A4" s="3">
        <v>2020</v>
      </c>
    </row>
    <row r="5" spans="1:8" x14ac:dyDescent="0.35">
      <c r="A5" s="1" t="s">
        <v>30</v>
      </c>
    </row>
    <row r="7" spans="1:8" ht="15.75" customHeight="1" x14ac:dyDescent="0.35">
      <c r="A7" s="4" t="s">
        <v>3</v>
      </c>
      <c r="B7" s="4" t="s">
        <v>4</v>
      </c>
      <c r="C7" s="4" t="s">
        <v>5</v>
      </c>
      <c r="D7" s="4" t="s">
        <v>6</v>
      </c>
      <c r="E7" s="4" t="s">
        <v>7</v>
      </c>
      <c r="F7" s="5" t="s">
        <v>8</v>
      </c>
      <c r="G7" s="5" t="s">
        <v>9</v>
      </c>
      <c r="H7" s="5" t="s">
        <v>10</v>
      </c>
    </row>
    <row r="8" spans="1:8" outlineLevel="2" x14ac:dyDescent="0.35">
      <c r="A8" s="1" t="s">
        <v>11</v>
      </c>
      <c r="B8" s="1" t="s">
        <v>31</v>
      </c>
      <c r="C8" t="s">
        <v>14</v>
      </c>
      <c r="D8" s="1" t="s">
        <v>32</v>
      </c>
      <c r="E8" t="s">
        <v>33</v>
      </c>
      <c r="F8" s="6">
        <v>950000</v>
      </c>
      <c r="G8" s="6"/>
      <c r="H8" s="6"/>
    </row>
    <row r="9" spans="1:8" outlineLevel="2" x14ac:dyDescent="0.35">
      <c r="A9" s="7" t="s">
        <v>11</v>
      </c>
      <c r="B9" s="1" t="s">
        <v>34</v>
      </c>
      <c r="C9" t="s">
        <v>14</v>
      </c>
      <c r="D9" s="1" t="s">
        <v>35</v>
      </c>
      <c r="E9" t="s">
        <v>36</v>
      </c>
      <c r="F9" s="6">
        <v>1000000</v>
      </c>
      <c r="G9" s="6"/>
      <c r="H9" s="6"/>
    </row>
    <row r="10" spans="1:8" outlineLevel="1" x14ac:dyDescent="0.35">
      <c r="A10" s="8" t="s">
        <v>21</v>
      </c>
      <c r="B10" s="1"/>
      <c r="D10" s="1"/>
      <c r="F10" s="6">
        <f>SUBTOTAL(9,F8:F9)</f>
        <v>1950000</v>
      </c>
      <c r="G10" s="6">
        <f>SUBTOTAL(9,G8:G9)</f>
        <v>0</v>
      </c>
      <c r="H10" s="6">
        <f>SUBTOTAL(9,H8:H9)</f>
        <v>0</v>
      </c>
    </row>
    <row r="11" spans="1:8" outlineLevel="2" x14ac:dyDescent="0.35">
      <c r="A11" s="1" t="s">
        <v>13</v>
      </c>
      <c r="B11" s="1" t="s">
        <v>37</v>
      </c>
      <c r="C11" t="s">
        <v>12</v>
      </c>
      <c r="D11" s="1" t="s">
        <v>38</v>
      </c>
      <c r="E11" t="s">
        <v>39</v>
      </c>
      <c r="F11" s="6">
        <v>2448015</v>
      </c>
      <c r="G11" s="6">
        <v>0</v>
      </c>
      <c r="H11" s="6">
        <v>0</v>
      </c>
    </row>
    <row r="12" spans="1:8" outlineLevel="2" x14ac:dyDescent="0.35">
      <c r="A12" s="1" t="s">
        <v>13</v>
      </c>
      <c r="B12" s="1" t="s">
        <v>40</v>
      </c>
      <c r="C12" t="s">
        <v>12</v>
      </c>
      <c r="D12" s="1" t="s">
        <v>41</v>
      </c>
      <c r="E12" t="s">
        <v>42</v>
      </c>
      <c r="F12" s="6">
        <v>650000</v>
      </c>
      <c r="G12" s="6">
        <v>0</v>
      </c>
      <c r="H12" s="6">
        <v>0</v>
      </c>
    </row>
    <row r="13" spans="1:8" outlineLevel="2" x14ac:dyDescent="0.35">
      <c r="A13" s="1" t="s">
        <v>13</v>
      </c>
      <c r="B13" s="1" t="s">
        <v>43</v>
      </c>
      <c r="C13" t="s">
        <v>12</v>
      </c>
      <c r="D13" s="1" t="s">
        <v>44</v>
      </c>
      <c r="E13" t="s">
        <v>45</v>
      </c>
      <c r="F13" s="6">
        <v>1200000</v>
      </c>
      <c r="G13" s="6">
        <v>0</v>
      </c>
      <c r="H13" s="6">
        <v>0</v>
      </c>
    </row>
    <row r="14" spans="1:8" outlineLevel="2" x14ac:dyDescent="0.35">
      <c r="A14" s="1" t="s">
        <v>13</v>
      </c>
      <c r="B14" s="1" t="s">
        <v>46</v>
      </c>
      <c r="C14" t="s">
        <v>14</v>
      </c>
      <c r="D14" s="1" t="s">
        <v>47</v>
      </c>
      <c r="E14" t="s">
        <v>48</v>
      </c>
      <c r="F14" s="6">
        <v>2000000</v>
      </c>
      <c r="G14" s="6">
        <v>0</v>
      </c>
      <c r="H14" s="6">
        <v>0</v>
      </c>
    </row>
    <row r="15" spans="1:8" outlineLevel="2" x14ac:dyDescent="0.35">
      <c r="A15" s="1" t="s">
        <v>13</v>
      </c>
      <c r="B15" s="1" t="s">
        <v>49</v>
      </c>
      <c r="C15" t="s">
        <v>12</v>
      </c>
      <c r="D15" s="1" t="s">
        <v>50</v>
      </c>
      <c r="E15" t="s">
        <v>51</v>
      </c>
      <c r="F15" s="6">
        <v>1250000</v>
      </c>
      <c r="G15" s="6">
        <v>0</v>
      </c>
      <c r="H15" s="6">
        <v>0</v>
      </c>
    </row>
    <row r="16" spans="1:8" outlineLevel="2" x14ac:dyDescent="0.35">
      <c r="A16" s="1" t="s">
        <v>13</v>
      </c>
      <c r="B16" s="1" t="s">
        <v>52</v>
      </c>
      <c r="C16" t="s">
        <v>12</v>
      </c>
      <c r="D16" s="1" t="s">
        <v>53</v>
      </c>
      <c r="E16" t="s">
        <v>54</v>
      </c>
      <c r="F16" s="6">
        <v>1142249</v>
      </c>
      <c r="G16" s="6">
        <v>0</v>
      </c>
      <c r="H16" s="6">
        <v>0</v>
      </c>
    </row>
    <row r="17" spans="1:8" outlineLevel="2" x14ac:dyDescent="0.35">
      <c r="A17" s="1" t="s">
        <v>13</v>
      </c>
      <c r="B17" s="1" t="s">
        <v>55</v>
      </c>
      <c r="C17" t="s">
        <v>12</v>
      </c>
      <c r="D17" s="1" t="s">
        <v>56</v>
      </c>
      <c r="E17" t="s">
        <v>57</v>
      </c>
      <c r="F17" s="6">
        <v>6026554</v>
      </c>
      <c r="G17" s="6">
        <v>0</v>
      </c>
      <c r="H17" s="6">
        <v>0</v>
      </c>
    </row>
    <row r="18" spans="1:8" outlineLevel="2" x14ac:dyDescent="0.35">
      <c r="A18" s="7" t="s">
        <v>13</v>
      </c>
      <c r="B18" s="1" t="s">
        <v>58</v>
      </c>
      <c r="C18" t="s">
        <v>14</v>
      </c>
      <c r="D18" s="1" t="s">
        <v>59</v>
      </c>
      <c r="E18" t="s">
        <v>60</v>
      </c>
      <c r="F18" s="6">
        <v>700000</v>
      </c>
      <c r="G18" s="6">
        <v>0</v>
      </c>
      <c r="H18" s="6">
        <v>0</v>
      </c>
    </row>
    <row r="19" spans="1:8" outlineLevel="1" x14ac:dyDescent="0.35">
      <c r="A19" s="8" t="s">
        <v>22</v>
      </c>
      <c r="B19" s="1"/>
      <c r="D19" s="1"/>
      <c r="F19" s="6">
        <f>SUBTOTAL(9,F11:F18)</f>
        <v>15416818</v>
      </c>
      <c r="G19" s="6">
        <f>SUBTOTAL(9,G11:G18)</f>
        <v>0</v>
      </c>
      <c r="H19" s="6">
        <f>SUBTOTAL(9,H11:H18)</f>
        <v>0</v>
      </c>
    </row>
    <row r="20" spans="1:8" outlineLevel="2" x14ac:dyDescent="0.35">
      <c r="A20" s="1" t="s">
        <v>28</v>
      </c>
      <c r="B20" s="1" t="s">
        <v>61</v>
      </c>
      <c r="C20" t="s">
        <v>12</v>
      </c>
      <c r="D20" s="1" t="s">
        <v>62</v>
      </c>
      <c r="E20" t="s">
        <v>63</v>
      </c>
      <c r="F20" s="6">
        <v>3232926</v>
      </c>
      <c r="G20" s="6">
        <v>0</v>
      </c>
      <c r="H20" s="6">
        <v>0</v>
      </c>
    </row>
    <row r="21" spans="1:8" outlineLevel="2" x14ac:dyDescent="0.35">
      <c r="A21" s="7" t="s">
        <v>28</v>
      </c>
      <c r="B21" s="1" t="s">
        <v>64</v>
      </c>
      <c r="C21" t="s">
        <v>12</v>
      </c>
      <c r="D21" s="1" t="s">
        <v>65</v>
      </c>
      <c r="E21" t="s">
        <v>66</v>
      </c>
      <c r="F21" s="6">
        <v>1500000</v>
      </c>
      <c r="G21" s="6">
        <v>0</v>
      </c>
      <c r="H21" s="6">
        <v>0</v>
      </c>
    </row>
    <row r="22" spans="1:8" outlineLevel="1" x14ac:dyDescent="0.35">
      <c r="A22" s="8" t="s">
        <v>29</v>
      </c>
      <c r="B22" s="1"/>
      <c r="D22" s="1"/>
      <c r="F22" s="6">
        <f>SUBTOTAL(9,F20:F21)</f>
        <v>4732926</v>
      </c>
      <c r="G22" s="6">
        <f>SUBTOTAL(9,G20:G21)</f>
        <v>0</v>
      </c>
      <c r="H22" s="6">
        <f>SUBTOTAL(9,H20:H21)</f>
        <v>0</v>
      </c>
    </row>
    <row r="23" spans="1:8" outlineLevel="2" x14ac:dyDescent="0.35">
      <c r="A23" s="1" t="s">
        <v>16</v>
      </c>
      <c r="B23" s="1" t="s">
        <v>67</v>
      </c>
      <c r="C23" t="s">
        <v>12</v>
      </c>
      <c r="D23" s="1" t="s">
        <v>68</v>
      </c>
      <c r="E23" t="s">
        <v>69</v>
      </c>
      <c r="F23" s="6">
        <v>4900000</v>
      </c>
      <c r="G23" s="6">
        <v>0</v>
      </c>
      <c r="H23" s="6">
        <v>0</v>
      </c>
    </row>
    <row r="24" spans="1:8" outlineLevel="2" x14ac:dyDescent="0.35">
      <c r="A24" s="1" t="s">
        <v>16</v>
      </c>
      <c r="B24" s="1" t="s">
        <v>70</v>
      </c>
      <c r="C24" t="s">
        <v>14</v>
      </c>
      <c r="D24" s="1" t="s">
        <v>71</v>
      </c>
      <c r="E24" t="s">
        <v>72</v>
      </c>
      <c r="F24" s="6">
        <v>1000000</v>
      </c>
      <c r="G24" s="6">
        <v>0</v>
      </c>
      <c r="H24" s="6">
        <v>0</v>
      </c>
    </row>
    <row r="25" spans="1:8" outlineLevel="2" x14ac:dyDescent="0.35">
      <c r="A25" s="1" t="s">
        <v>16</v>
      </c>
      <c r="B25" s="1" t="s">
        <v>73</v>
      </c>
      <c r="C25" t="s">
        <v>14</v>
      </c>
      <c r="D25" s="1" t="s">
        <v>74</v>
      </c>
      <c r="E25" t="s">
        <v>75</v>
      </c>
      <c r="F25" s="6">
        <v>2000000</v>
      </c>
      <c r="G25" s="6">
        <v>0</v>
      </c>
      <c r="H25" s="6">
        <v>0</v>
      </c>
    </row>
    <row r="26" spans="1:8" outlineLevel="2" x14ac:dyDescent="0.35">
      <c r="A26" s="7" t="s">
        <v>16</v>
      </c>
      <c r="B26" s="1" t="s">
        <v>76</v>
      </c>
      <c r="C26" t="s">
        <v>12</v>
      </c>
      <c r="D26" s="1" t="s">
        <v>77</v>
      </c>
      <c r="E26" t="s">
        <v>78</v>
      </c>
      <c r="F26" s="6">
        <v>500000</v>
      </c>
      <c r="G26" s="6">
        <v>0</v>
      </c>
      <c r="H26" s="6">
        <v>0</v>
      </c>
    </row>
    <row r="27" spans="1:8" outlineLevel="1" x14ac:dyDescent="0.35">
      <c r="A27" s="8" t="s">
        <v>23</v>
      </c>
      <c r="B27" s="1"/>
      <c r="D27" s="1"/>
      <c r="F27" s="6">
        <f>SUBTOTAL(9,F23:F26)</f>
        <v>8400000</v>
      </c>
      <c r="G27" s="6">
        <f>SUBTOTAL(9,G23:G26)</f>
        <v>0</v>
      </c>
      <c r="H27" s="6">
        <f>SUBTOTAL(9,H23:H26)</f>
        <v>0</v>
      </c>
    </row>
    <row r="28" spans="1:8" outlineLevel="2" x14ac:dyDescent="0.35">
      <c r="A28" s="1" t="s">
        <v>17</v>
      </c>
      <c r="B28" s="1" t="s">
        <v>79</v>
      </c>
      <c r="C28" t="s">
        <v>12</v>
      </c>
      <c r="D28" s="1" t="s">
        <v>80</v>
      </c>
      <c r="E28" t="s">
        <v>81</v>
      </c>
      <c r="F28" s="6">
        <v>1530018</v>
      </c>
      <c r="G28" s="6">
        <v>8</v>
      </c>
      <c r="H28" s="6">
        <v>0</v>
      </c>
    </row>
    <row r="29" spans="1:8" outlineLevel="2" x14ac:dyDescent="0.35">
      <c r="A29" s="1" t="s">
        <v>17</v>
      </c>
      <c r="B29" s="1" t="s">
        <v>82</v>
      </c>
      <c r="C29" t="s">
        <v>12</v>
      </c>
      <c r="D29" s="1" t="s">
        <v>83</v>
      </c>
      <c r="E29" t="s">
        <v>84</v>
      </c>
      <c r="F29" s="6">
        <v>676901</v>
      </c>
      <c r="G29" s="6">
        <v>6</v>
      </c>
      <c r="H29" s="6">
        <v>0</v>
      </c>
    </row>
    <row r="30" spans="1:8" outlineLevel="2" x14ac:dyDescent="0.35">
      <c r="A30" s="1" t="s">
        <v>17</v>
      </c>
      <c r="B30" s="1" t="s">
        <v>85</v>
      </c>
      <c r="C30" t="s">
        <v>12</v>
      </c>
      <c r="D30" s="1" t="s">
        <v>86</v>
      </c>
      <c r="E30" t="s">
        <v>87</v>
      </c>
      <c r="F30" s="6">
        <v>1136995</v>
      </c>
      <c r="G30" s="6">
        <v>7</v>
      </c>
      <c r="H30" s="6">
        <v>3</v>
      </c>
    </row>
    <row r="31" spans="1:8" outlineLevel="2" x14ac:dyDescent="0.35">
      <c r="A31" s="1" t="s">
        <v>17</v>
      </c>
      <c r="B31" s="1" t="s">
        <v>88</v>
      </c>
      <c r="C31" t="s">
        <v>12</v>
      </c>
      <c r="D31" s="1" t="s">
        <v>89</v>
      </c>
      <c r="E31" t="s">
        <v>90</v>
      </c>
      <c r="F31" s="6">
        <v>32493168</v>
      </c>
      <c r="G31" s="6">
        <v>235</v>
      </c>
      <c r="H31" s="6">
        <v>0</v>
      </c>
    </row>
    <row r="32" spans="1:8" outlineLevel="2" x14ac:dyDescent="0.35">
      <c r="A32" s="1" t="s">
        <v>17</v>
      </c>
      <c r="B32" s="1" t="s">
        <v>91</v>
      </c>
      <c r="C32" t="s">
        <v>12</v>
      </c>
      <c r="D32" s="1" t="s">
        <v>92</v>
      </c>
      <c r="E32" t="s">
        <v>93</v>
      </c>
      <c r="F32" s="6">
        <v>1587426</v>
      </c>
      <c r="G32" s="6">
        <v>13</v>
      </c>
      <c r="H32" s="6">
        <v>0</v>
      </c>
    </row>
    <row r="33" spans="1:8" outlineLevel="2" x14ac:dyDescent="0.35">
      <c r="A33" s="1" t="s">
        <v>17</v>
      </c>
      <c r="B33" s="1" t="s">
        <v>94</v>
      </c>
      <c r="C33" t="s">
        <v>12</v>
      </c>
      <c r="D33" s="1" t="s">
        <v>95</v>
      </c>
      <c r="E33" t="s">
        <v>96</v>
      </c>
      <c r="F33" s="6">
        <v>987410</v>
      </c>
      <c r="G33" s="6">
        <v>4</v>
      </c>
      <c r="H33" s="6">
        <v>0</v>
      </c>
    </row>
    <row r="34" spans="1:8" outlineLevel="2" x14ac:dyDescent="0.35">
      <c r="A34" s="1" t="s">
        <v>17</v>
      </c>
      <c r="B34" s="1" t="s">
        <v>97</v>
      </c>
      <c r="C34" t="s">
        <v>12</v>
      </c>
      <c r="D34" s="1" t="s">
        <v>98</v>
      </c>
      <c r="E34" t="s">
        <v>99</v>
      </c>
      <c r="F34" s="6">
        <v>987410</v>
      </c>
      <c r="G34" s="6">
        <v>4</v>
      </c>
      <c r="H34" s="6">
        <v>1</v>
      </c>
    </row>
    <row r="35" spans="1:8" outlineLevel="2" x14ac:dyDescent="0.35">
      <c r="A35" s="1" t="s">
        <v>17</v>
      </c>
      <c r="B35" s="1" t="s">
        <v>100</v>
      </c>
      <c r="C35" t="s">
        <v>12</v>
      </c>
      <c r="D35" s="1" t="s">
        <v>101</v>
      </c>
      <c r="E35" t="s">
        <v>102</v>
      </c>
      <c r="F35" s="6">
        <v>15132321</v>
      </c>
      <c r="G35" s="6">
        <v>0</v>
      </c>
      <c r="H35" s="6">
        <v>0</v>
      </c>
    </row>
    <row r="36" spans="1:8" outlineLevel="2" x14ac:dyDescent="0.35">
      <c r="A36" s="1" t="s">
        <v>17</v>
      </c>
      <c r="B36" s="1" t="s">
        <v>103</v>
      </c>
      <c r="C36" t="s">
        <v>12</v>
      </c>
      <c r="D36" s="1" t="s">
        <v>104</v>
      </c>
      <c r="E36" t="s">
        <v>105</v>
      </c>
      <c r="F36" s="6">
        <v>20000000</v>
      </c>
      <c r="G36" s="6">
        <v>120</v>
      </c>
      <c r="H36" s="6">
        <v>0</v>
      </c>
    </row>
    <row r="37" spans="1:8" outlineLevel="2" x14ac:dyDescent="0.35">
      <c r="A37" s="1" t="s">
        <v>17</v>
      </c>
      <c r="B37" s="1" t="s">
        <v>106</v>
      </c>
      <c r="C37" t="s">
        <v>12</v>
      </c>
      <c r="D37" s="1" t="s">
        <v>107</v>
      </c>
      <c r="E37" t="s">
        <v>108</v>
      </c>
      <c r="F37" s="6">
        <v>1308343</v>
      </c>
      <c r="G37" s="6">
        <v>5</v>
      </c>
      <c r="H37" s="6">
        <v>1</v>
      </c>
    </row>
    <row r="38" spans="1:8" outlineLevel="2" x14ac:dyDescent="0.35">
      <c r="A38" s="1" t="s">
        <v>17</v>
      </c>
      <c r="B38" s="1" t="s">
        <v>109</v>
      </c>
      <c r="C38" t="s">
        <v>15</v>
      </c>
      <c r="D38" s="1" t="s">
        <v>110</v>
      </c>
      <c r="E38" t="s">
        <v>111</v>
      </c>
      <c r="F38" s="6">
        <v>679956</v>
      </c>
      <c r="G38" s="6"/>
      <c r="H38" s="6"/>
    </row>
    <row r="39" spans="1:8" outlineLevel="2" x14ac:dyDescent="0.35">
      <c r="A39" s="1" t="s">
        <v>17</v>
      </c>
      <c r="B39" s="1" t="s">
        <v>112</v>
      </c>
      <c r="C39" t="s">
        <v>12</v>
      </c>
      <c r="D39" s="1" t="s">
        <v>113</v>
      </c>
      <c r="E39" t="s">
        <v>114</v>
      </c>
      <c r="F39" s="6">
        <v>1385598.08</v>
      </c>
      <c r="G39" s="6">
        <v>8</v>
      </c>
      <c r="H39" s="6">
        <v>1</v>
      </c>
    </row>
    <row r="40" spans="1:8" outlineLevel="2" x14ac:dyDescent="0.35">
      <c r="A40" s="1" t="s">
        <v>17</v>
      </c>
      <c r="B40" s="1" t="s">
        <v>115</v>
      </c>
      <c r="C40" t="s">
        <v>12</v>
      </c>
      <c r="D40" s="1" t="s">
        <v>116</v>
      </c>
      <c r="E40" t="s">
        <v>117</v>
      </c>
      <c r="F40" s="6">
        <v>1075585</v>
      </c>
      <c r="G40" s="6">
        <v>8</v>
      </c>
      <c r="H40" s="6">
        <v>0</v>
      </c>
    </row>
    <row r="41" spans="1:8" outlineLevel="2" x14ac:dyDescent="0.35">
      <c r="A41" s="1" t="s">
        <v>17</v>
      </c>
      <c r="B41" s="1" t="s">
        <v>118</v>
      </c>
      <c r="C41" t="s">
        <v>12</v>
      </c>
      <c r="D41" s="1" t="s">
        <v>119</v>
      </c>
      <c r="E41" t="s">
        <v>120</v>
      </c>
      <c r="F41" s="6">
        <v>681030</v>
      </c>
      <c r="G41" s="6">
        <v>4</v>
      </c>
      <c r="H41" s="6">
        <v>1</v>
      </c>
    </row>
    <row r="42" spans="1:8" outlineLevel="2" x14ac:dyDescent="0.35">
      <c r="A42" s="7" t="s">
        <v>17</v>
      </c>
      <c r="B42" s="1" t="s">
        <v>121</v>
      </c>
      <c r="C42" t="s">
        <v>12</v>
      </c>
      <c r="D42" s="1" t="s">
        <v>122</v>
      </c>
      <c r="E42" t="s">
        <v>123</v>
      </c>
      <c r="F42" s="6">
        <v>596583</v>
      </c>
      <c r="G42" s="6">
        <v>2</v>
      </c>
      <c r="H42" s="6">
        <v>0</v>
      </c>
    </row>
    <row r="43" spans="1:8" outlineLevel="1" x14ac:dyDescent="0.35">
      <c r="A43" s="8" t="s">
        <v>24</v>
      </c>
      <c r="B43" s="1"/>
      <c r="D43" s="1"/>
      <c r="F43" s="6">
        <f>SUBTOTAL(9,F28:F42)</f>
        <v>80258744.079999998</v>
      </c>
      <c r="G43" s="6">
        <f>SUBTOTAL(9,G28:G42)</f>
        <v>424</v>
      </c>
      <c r="H43" s="6">
        <f>SUBTOTAL(9,H28:H42)</f>
        <v>7</v>
      </c>
    </row>
    <row r="44" spans="1:8" outlineLevel="2" x14ac:dyDescent="0.35">
      <c r="A44" s="1" t="s">
        <v>124</v>
      </c>
      <c r="B44" s="1" t="s">
        <v>125</v>
      </c>
      <c r="C44" t="s">
        <v>14</v>
      </c>
      <c r="D44" s="1" t="s">
        <v>126</v>
      </c>
      <c r="E44" t="s">
        <v>127</v>
      </c>
      <c r="F44" s="6">
        <v>500000</v>
      </c>
      <c r="G44" s="6">
        <v>1</v>
      </c>
      <c r="H44" s="6">
        <v>0</v>
      </c>
    </row>
    <row r="45" spans="1:8" outlineLevel="2" x14ac:dyDescent="0.35">
      <c r="A45" s="7" t="s">
        <v>124</v>
      </c>
      <c r="B45" s="1" t="s">
        <v>128</v>
      </c>
      <c r="C45" t="s">
        <v>20</v>
      </c>
      <c r="D45" s="1" t="s">
        <v>129</v>
      </c>
      <c r="E45" t="s">
        <v>130</v>
      </c>
      <c r="F45" s="6">
        <v>515000</v>
      </c>
      <c r="G45" s="6">
        <v>0</v>
      </c>
      <c r="H45" s="6">
        <v>0</v>
      </c>
    </row>
    <row r="46" spans="1:8" outlineLevel="1" x14ac:dyDescent="0.35">
      <c r="A46" s="8" t="s">
        <v>198</v>
      </c>
      <c r="B46" s="1"/>
      <c r="D46" s="1"/>
      <c r="F46" s="6">
        <f>SUBTOTAL(9,F44:F45)</f>
        <v>1015000</v>
      </c>
      <c r="G46" s="6">
        <f>SUBTOTAL(9,G44:G45)</f>
        <v>1</v>
      </c>
      <c r="H46" s="6">
        <f>SUBTOTAL(9,H44:H45)</f>
        <v>0</v>
      </c>
    </row>
    <row r="47" spans="1:8" outlineLevel="2" x14ac:dyDescent="0.35">
      <c r="A47" s="1" t="s">
        <v>18</v>
      </c>
      <c r="B47" s="1" t="s">
        <v>131</v>
      </c>
      <c r="C47" t="s">
        <v>14</v>
      </c>
      <c r="D47" s="1" t="s">
        <v>132</v>
      </c>
      <c r="E47" t="s">
        <v>133</v>
      </c>
      <c r="F47" s="6">
        <v>616973</v>
      </c>
      <c r="G47" s="6">
        <v>2</v>
      </c>
      <c r="H47" s="6">
        <v>0</v>
      </c>
    </row>
    <row r="48" spans="1:8" outlineLevel="2" x14ac:dyDescent="0.35">
      <c r="A48" s="1" t="s">
        <v>18</v>
      </c>
      <c r="B48" s="1" t="s">
        <v>134</v>
      </c>
      <c r="C48" t="s">
        <v>14</v>
      </c>
      <c r="D48" s="1" t="s">
        <v>135</v>
      </c>
      <c r="E48" t="s">
        <v>136</v>
      </c>
      <c r="F48" s="6">
        <v>677559</v>
      </c>
      <c r="G48" s="6">
        <v>0</v>
      </c>
      <c r="H48" s="6">
        <v>0</v>
      </c>
    </row>
    <row r="49" spans="1:8" outlineLevel="2" x14ac:dyDescent="0.35">
      <c r="A49" s="1" t="s">
        <v>18</v>
      </c>
      <c r="B49" s="1" t="s">
        <v>137</v>
      </c>
      <c r="C49" t="s">
        <v>12</v>
      </c>
      <c r="D49" s="1" t="s">
        <v>138</v>
      </c>
      <c r="E49" t="s">
        <v>139</v>
      </c>
      <c r="F49" s="6">
        <v>1587426</v>
      </c>
      <c r="G49" s="6">
        <v>13</v>
      </c>
      <c r="H49" s="6">
        <v>0</v>
      </c>
    </row>
    <row r="50" spans="1:8" outlineLevel="2" x14ac:dyDescent="0.35">
      <c r="A50" s="1" t="s">
        <v>18</v>
      </c>
      <c r="B50" s="1" t="s">
        <v>140</v>
      </c>
      <c r="C50" t="s">
        <v>12</v>
      </c>
      <c r="D50" s="1" t="s">
        <v>141</v>
      </c>
      <c r="E50" t="s">
        <v>142</v>
      </c>
      <c r="F50" s="6">
        <v>579860</v>
      </c>
      <c r="G50" s="6">
        <v>1</v>
      </c>
      <c r="H50" s="6">
        <v>0</v>
      </c>
    </row>
    <row r="51" spans="1:8" outlineLevel="2" x14ac:dyDescent="0.35">
      <c r="A51" s="1" t="s">
        <v>18</v>
      </c>
      <c r="B51" s="1" t="s">
        <v>143</v>
      </c>
      <c r="C51" t="s">
        <v>14</v>
      </c>
      <c r="D51" s="1" t="s">
        <v>144</v>
      </c>
      <c r="E51" t="s">
        <v>145</v>
      </c>
      <c r="F51" s="6">
        <v>565503</v>
      </c>
      <c r="G51" s="6">
        <v>1</v>
      </c>
      <c r="H51" s="6">
        <v>1</v>
      </c>
    </row>
    <row r="52" spans="1:8" outlineLevel="2" x14ac:dyDescent="0.35">
      <c r="A52" s="1" t="s">
        <v>18</v>
      </c>
      <c r="B52" s="1" t="s">
        <v>146</v>
      </c>
      <c r="C52" t="s">
        <v>14</v>
      </c>
      <c r="D52" s="1" t="s">
        <v>147</v>
      </c>
      <c r="E52" t="s">
        <v>148</v>
      </c>
      <c r="F52" s="6">
        <v>675821</v>
      </c>
      <c r="G52" s="6">
        <v>2</v>
      </c>
      <c r="H52" s="6">
        <v>1</v>
      </c>
    </row>
    <row r="53" spans="1:8" outlineLevel="2" x14ac:dyDescent="0.35">
      <c r="A53" s="1" t="s">
        <v>18</v>
      </c>
      <c r="B53" s="1" t="s">
        <v>149</v>
      </c>
      <c r="C53" t="s">
        <v>14</v>
      </c>
      <c r="D53" s="1" t="s">
        <v>150</v>
      </c>
      <c r="E53" t="s">
        <v>151</v>
      </c>
      <c r="F53" s="6">
        <v>563073</v>
      </c>
      <c r="G53" s="6">
        <v>1</v>
      </c>
      <c r="H53" s="6">
        <v>0</v>
      </c>
    </row>
    <row r="54" spans="1:8" outlineLevel="2" x14ac:dyDescent="0.35">
      <c r="A54" s="1" t="s">
        <v>18</v>
      </c>
      <c r="B54" s="1" t="s">
        <v>152</v>
      </c>
      <c r="C54" t="s">
        <v>14</v>
      </c>
      <c r="D54" s="1" t="s">
        <v>153</v>
      </c>
      <c r="E54" t="s">
        <v>154</v>
      </c>
      <c r="F54" s="6">
        <v>582011</v>
      </c>
      <c r="G54" s="6">
        <v>2</v>
      </c>
      <c r="H54" s="6">
        <v>1</v>
      </c>
    </row>
    <row r="55" spans="1:8" outlineLevel="2" x14ac:dyDescent="0.35">
      <c r="A55" s="1" t="s">
        <v>18</v>
      </c>
      <c r="B55" s="1" t="s">
        <v>155</v>
      </c>
      <c r="C55" t="s">
        <v>14</v>
      </c>
      <c r="D55" s="1" t="s">
        <v>156</v>
      </c>
      <c r="E55" t="s">
        <v>157</v>
      </c>
      <c r="F55" s="6">
        <v>674795</v>
      </c>
      <c r="G55" s="6">
        <v>1</v>
      </c>
      <c r="H55" s="6">
        <v>1</v>
      </c>
    </row>
    <row r="56" spans="1:8" outlineLevel="2" x14ac:dyDescent="0.35">
      <c r="A56" s="1" t="s">
        <v>18</v>
      </c>
      <c r="B56" s="1" t="s">
        <v>158</v>
      </c>
      <c r="C56" t="s">
        <v>12</v>
      </c>
      <c r="D56" s="1" t="s">
        <v>159</v>
      </c>
      <c r="E56" t="s">
        <v>160</v>
      </c>
      <c r="F56" s="6">
        <v>1087778</v>
      </c>
      <c r="G56" s="6">
        <v>1</v>
      </c>
      <c r="H56" s="6">
        <v>1</v>
      </c>
    </row>
    <row r="57" spans="1:8" outlineLevel="2" x14ac:dyDescent="0.35">
      <c r="A57" s="1" t="s">
        <v>18</v>
      </c>
      <c r="B57" s="1" t="s">
        <v>161</v>
      </c>
      <c r="C57" t="s">
        <v>12</v>
      </c>
      <c r="D57" s="1" t="s">
        <v>162</v>
      </c>
      <c r="E57" t="s">
        <v>163</v>
      </c>
      <c r="F57" s="6">
        <v>549229</v>
      </c>
      <c r="G57" s="6">
        <v>2</v>
      </c>
      <c r="H57" s="6">
        <v>0</v>
      </c>
    </row>
    <row r="58" spans="1:8" outlineLevel="2" x14ac:dyDescent="0.35">
      <c r="A58" s="1" t="s">
        <v>18</v>
      </c>
      <c r="B58" s="1" t="s">
        <v>164</v>
      </c>
      <c r="C58" t="s">
        <v>12</v>
      </c>
      <c r="D58" s="1" t="s">
        <v>165</v>
      </c>
      <c r="E58" t="s">
        <v>166</v>
      </c>
      <c r="F58" s="6">
        <v>788566</v>
      </c>
      <c r="G58" s="6">
        <v>2</v>
      </c>
      <c r="H58" s="6">
        <v>1</v>
      </c>
    </row>
    <row r="59" spans="1:8" outlineLevel="2" x14ac:dyDescent="0.35">
      <c r="A59" s="1" t="s">
        <v>18</v>
      </c>
      <c r="B59" s="1" t="s">
        <v>167</v>
      </c>
      <c r="C59" t="s">
        <v>12</v>
      </c>
      <c r="D59" s="1" t="s">
        <v>168</v>
      </c>
      <c r="E59" t="s">
        <v>169</v>
      </c>
      <c r="F59" s="6">
        <v>788530</v>
      </c>
      <c r="G59" s="6">
        <v>4</v>
      </c>
      <c r="H59" s="6">
        <v>0</v>
      </c>
    </row>
    <row r="60" spans="1:8" outlineLevel="2" x14ac:dyDescent="0.35">
      <c r="A60" s="1" t="s">
        <v>18</v>
      </c>
      <c r="B60" s="1" t="s">
        <v>170</v>
      </c>
      <c r="C60" t="s">
        <v>12</v>
      </c>
      <c r="D60" s="1" t="s">
        <v>171</v>
      </c>
      <c r="E60" t="s">
        <v>172</v>
      </c>
      <c r="F60" s="6">
        <v>591053</v>
      </c>
      <c r="G60" s="6">
        <v>2</v>
      </c>
      <c r="H60" s="6">
        <v>0</v>
      </c>
    </row>
    <row r="61" spans="1:8" outlineLevel="2" x14ac:dyDescent="0.35">
      <c r="A61" s="1" t="s">
        <v>18</v>
      </c>
      <c r="B61" s="1" t="s">
        <v>173</v>
      </c>
      <c r="C61" t="s">
        <v>15</v>
      </c>
      <c r="D61" s="1" t="s">
        <v>174</v>
      </c>
      <c r="E61" t="s">
        <v>175</v>
      </c>
      <c r="F61" s="6">
        <v>821416</v>
      </c>
      <c r="G61" s="6"/>
      <c r="H61" s="6"/>
    </row>
    <row r="62" spans="1:8" outlineLevel="2" x14ac:dyDescent="0.35">
      <c r="A62" s="1" t="s">
        <v>18</v>
      </c>
      <c r="B62" s="1" t="s">
        <v>176</v>
      </c>
      <c r="C62" t="s">
        <v>12</v>
      </c>
      <c r="D62" s="1" t="s">
        <v>177</v>
      </c>
      <c r="E62" t="s">
        <v>178</v>
      </c>
      <c r="F62" s="6">
        <v>615263</v>
      </c>
      <c r="G62" s="6">
        <v>3</v>
      </c>
      <c r="H62" s="6">
        <v>1</v>
      </c>
    </row>
    <row r="63" spans="1:8" outlineLevel="2" x14ac:dyDescent="0.35">
      <c r="A63" s="7" t="s">
        <v>18</v>
      </c>
      <c r="B63" s="1" t="s">
        <v>179</v>
      </c>
      <c r="C63" t="s">
        <v>14</v>
      </c>
      <c r="D63" s="1" t="s">
        <v>180</v>
      </c>
      <c r="E63" t="s">
        <v>181</v>
      </c>
      <c r="F63" s="6">
        <v>555000</v>
      </c>
      <c r="G63" s="6">
        <v>1</v>
      </c>
      <c r="H63" s="6">
        <v>1</v>
      </c>
    </row>
    <row r="64" spans="1:8" outlineLevel="1" x14ac:dyDescent="0.35">
      <c r="A64" s="8" t="s">
        <v>25</v>
      </c>
      <c r="B64" s="1"/>
      <c r="D64" s="1"/>
      <c r="F64" s="6">
        <f>SUBTOTAL(9,F47:F63)</f>
        <v>12319856</v>
      </c>
      <c r="G64" s="6">
        <f>SUBTOTAL(9,G47:G63)</f>
        <v>38</v>
      </c>
      <c r="H64" s="6">
        <f>SUBTOTAL(9,H47:H63)</f>
        <v>8</v>
      </c>
    </row>
    <row r="65" spans="1:8" outlineLevel="2" x14ac:dyDescent="0.35">
      <c r="A65" s="1" t="s">
        <v>19</v>
      </c>
      <c r="B65" s="1" t="s">
        <v>182</v>
      </c>
      <c r="C65" t="s">
        <v>12</v>
      </c>
      <c r="D65" s="1" t="s">
        <v>183</v>
      </c>
      <c r="E65" t="s">
        <v>184</v>
      </c>
      <c r="F65" s="6">
        <v>500000</v>
      </c>
      <c r="G65" s="6"/>
      <c r="H65" s="6"/>
    </row>
    <row r="66" spans="1:8" outlineLevel="2" x14ac:dyDescent="0.35">
      <c r="A66" s="1" t="s">
        <v>19</v>
      </c>
      <c r="B66" s="1" t="s">
        <v>185</v>
      </c>
      <c r="C66" t="s">
        <v>12</v>
      </c>
      <c r="D66" s="1" t="s">
        <v>59</v>
      </c>
      <c r="E66" t="s">
        <v>186</v>
      </c>
      <c r="F66" s="6">
        <v>2100000</v>
      </c>
      <c r="G66" s="6"/>
      <c r="H66" s="6"/>
    </row>
    <row r="67" spans="1:8" outlineLevel="2" x14ac:dyDescent="0.35">
      <c r="A67" s="1" t="s">
        <v>19</v>
      </c>
      <c r="B67" s="1" t="s">
        <v>187</v>
      </c>
      <c r="C67" t="s">
        <v>12</v>
      </c>
      <c r="D67" s="1" t="s">
        <v>188</v>
      </c>
      <c r="E67" t="s">
        <v>189</v>
      </c>
      <c r="F67" s="6">
        <v>3850000</v>
      </c>
      <c r="G67" s="6"/>
      <c r="H67" s="6"/>
    </row>
    <row r="68" spans="1:8" outlineLevel="2" x14ac:dyDescent="0.35">
      <c r="A68" s="1" t="s">
        <v>19</v>
      </c>
      <c r="B68" s="1" t="s">
        <v>190</v>
      </c>
      <c r="C68" t="s">
        <v>12</v>
      </c>
      <c r="D68" s="1" t="s">
        <v>191</v>
      </c>
      <c r="E68" t="s">
        <v>192</v>
      </c>
      <c r="F68" s="6">
        <v>1150000</v>
      </c>
      <c r="G68" s="6"/>
      <c r="H68" s="6"/>
    </row>
    <row r="69" spans="1:8" outlineLevel="2" x14ac:dyDescent="0.35">
      <c r="A69" s="1" t="s">
        <v>19</v>
      </c>
      <c r="B69" s="1" t="s">
        <v>193</v>
      </c>
      <c r="C69" t="s">
        <v>12</v>
      </c>
      <c r="D69" s="1" t="s">
        <v>59</v>
      </c>
      <c r="E69" t="s">
        <v>194</v>
      </c>
      <c r="F69" s="6">
        <v>540000</v>
      </c>
      <c r="G69" s="6"/>
      <c r="H69" s="6"/>
    </row>
    <row r="70" spans="1:8" outlineLevel="2" x14ac:dyDescent="0.35">
      <c r="A70" s="7" t="s">
        <v>19</v>
      </c>
      <c r="B70" s="1" t="s">
        <v>195</v>
      </c>
      <c r="C70" t="s">
        <v>12</v>
      </c>
      <c r="D70" s="1" t="s">
        <v>196</v>
      </c>
      <c r="E70" t="s">
        <v>197</v>
      </c>
      <c r="F70" s="6">
        <v>610000</v>
      </c>
      <c r="G70" s="6"/>
      <c r="H70" s="6"/>
    </row>
    <row r="71" spans="1:8" outlineLevel="1" x14ac:dyDescent="0.35">
      <c r="A71" s="8" t="s">
        <v>26</v>
      </c>
      <c r="B71" s="1"/>
      <c r="D71" s="1"/>
      <c r="F71" s="6">
        <f>SUBTOTAL(9,F65:F70)</f>
        <v>8750000</v>
      </c>
      <c r="G71" s="6">
        <f>SUBTOTAL(9,G65:G70)</f>
        <v>0</v>
      </c>
      <c r="H71" s="6">
        <f>SUBTOTAL(9,H65:H70)</f>
        <v>0</v>
      </c>
    </row>
    <row r="72" spans="1:8" x14ac:dyDescent="0.35">
      <c r="A72" s="8" t="s">
        <v>27</v>
      </c>
      <c r="B72" s="1"/>
      <c r="D72" s="1"/>
      <c r="F72" s="6">
        <f>SUBTOTAL(9,F8:F70)</f>
        <v>132843344.08</v>
      </c>
      <c r="G72" s="6">
        <f>SUBTOTAL(9,G8:G70)</f>
        <v>463</v>
      </c>
      <c r="H72" s="6">
        <f>SUBTOTAL(9,H8:H70)</f>
        <v>15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December 500K</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Seattle SDCI - Issued Building Permit Stats - Projects Greater than 500K - December 2020</dc:title>
  <dc:creator>Domansky, Scott</dc:creator>
  <cp:lastModifiedBy>Callison, Moon</cp:lastModifiedBy>
  <dcterms:created xsi:type="dcterms:W3CDTF">2018-12-03T22:59:04Z</dcterms:created>
  <dcterms:modified xsi:type="dcterms:W3CDTF">2021-01-12T16:37:41Z</dcterms:modified>
</cp:coreProperties>
</file>