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EFDF595B-00C3-4D41-8D8F-B34DF8EA4623}" xr6:coauthVersionLast="43" xr6:coauthVersionMax="43" xr10:uidLastSave="{00000000-0000-0000-0000-000000000000}"/>
  <bookViews>
    <workbookView xWindow="28680" yWindow="-120" windowWidth="29040" windowHeight="16440" xr2:uid="{40CC2984-8280-4163-A0DF-FF9864B89EEE}"/>
  </bookViews>
  <sheets>
    <sheet name="June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02" i="1" l="1"/>
  <c r="H101" i="1"/>
  <c r="G101" i="1"/>
  <c r="F101" i="1"/>
  <c r="H96" i="1"/>
  <c r="G96" i="1"/>
  <c r="F96" i="1"/>
  <c r="H76" i="1"/>
  <c r="G76" i="1"/>
  <c r="F76" i="1"/>
  <c r="H72" i="1"/>
  <c r="G72" i="1"/>
  <c r="F72" i="1"/>
  <c r="H53" i="1"/>
  <c r="G53" i="1"/>
  <c r="F53" i="1"/>
  <c r="H45" i="1"/>
  <c r="G45" i="1"/>
  <c r="F45" i="1"/>
  <c r="H43" i="1"/>
  <c r="G43" i="1"/>
  <c r="F43" i="1"/>
  <c r="H36" i="1"/>
  <c r="G36" i="1"/>
  <c r="F36" i="1"/>
  <c r="H30" i="1"/>
  <c r="G30" i="1"/>
  <c r="F30" i="1"/>
  <c r="F102" i="1" s="1"/>
  <c r="H14" i="1"/>
  <c r="H102" i="1" s="1"/>
  <c r="G14" i="1"/>
  <c r="F14" i="1"/>
</calcChain>
</file>

<file path=xl/sharedStrings.xml><?xml version="1.0" encoding="utf-8"?>
<sst xmlns="http://schemas.openxmlformats.org/spreadsheetml/2006/main" count="443" uniqueCount="279">
  <si>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</si>
  <si>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</si>
  <si>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</si>
  <si>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</si>
  <si>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</si>
  <si>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</si>
  <si>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</si>
  <si>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</si>
  <si>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</si>
  <si>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</si>
  <si>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</si>
  <si>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</si>
  <si>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</si>
  <si>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</si>
  <si>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</si>
  <si>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Construction Permit-Commercial-New</t>
  </si>
  <si>
    <t>Dependent Building</t>
  </si>
  <si>
    <t>Construction Permit-Institutional-Add/Alt</t>
  </si>
  <si>
    <t>Construction Permit-Multifamily-Add/Alt</t>
  </si>
  <si>
    <t>Construction Permit-Multifamily-New</t>
  </si>
  <si>
    <t>Construction Permit-Single Family/Duplex-New</t>
  </si>
  <si>
    <t>Mechanical Permit</t>
  </si>
  <si>
    <t>Field</t>
  </si>
  <si>
    <t>Blanket Tenant Improvement Permit Total</t>
  </si>
  <si>
    <t>Construction Permit-Commercial-Add/Alt Total</t>
  </si>
  <si>
    <t>Construction Permit-Commercial-New Total</t>
  </si>
  <si>
    <t>Construction Permit-Institutional-Add/Alt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</si>
  <si>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</si>
  <si>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</si>
  <si>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</si>
  <si>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</si>
  <si>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</si>
  <si>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</si>
  <si>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</si>
  <si>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new single family residence, per plan.</t>
  </si>
  <si>
    <t>1818 FAIRVIEW AVE E</t>
  </si>
  <si>
    <t>300 ELLIOTT AVE W</t>
  </si>
  <si>
    <t>Establish use as and construct a single-family residence with attached garage, per plan.</t>
  </si>
  <si>
    <t>450 ALASKAN WAY S</t>
  </si>
  <si>
    <t>800 5TH AVE</t>
  </si>
  <si>
    <t>June</t>
  </si>
  <si>
    <t>6724274-BK</t>
  </si>
  <si>
    <t>Blanket permit tenant improvements to office space for Zipwhip on the 4th and 5th floors, per plans.</t>
  </si>
  <si>
    <t>6726778-BK</t>
  </si>
  <si>
    <t>605 5TH AVE S</t>
  </si>
  <si>
    <t>Blanket permit tenant improvements to office space on the 3rd floor, per plans.</t>
  </si>
  <si>
    <t>6730404-BK</t>
  </si>
  <si>
    <t>370 WESTLAKE AVE N</t>
  </si>
  <si>
    <t>Blanket permit tenant improvements to office space on the 3rd-6th floors, per plans.</t>
  </si>
  <si>
    <t>6730824-BK</t>
  </si>
  <si>
    <t>1260 MERCER ST</t>
  </si>
  <si>
    <t>Blanket permit tenant improvements to office space on the L1-L4 floors, per plans.</t>
  </si>
  <si>
    <t>6731288-BK</t>
  </si>
  <si>
    <t>200 W THOMAS ST</t>
  </si>
  <si>
    <t>Blanket permit tenant improvements to office space for Skykick on the 4th floor, per plans.</t>
  </si>
  <si>
    <t>6731623-BK</t>
  </si>
  <si>
    <t>601 UNION ST</t>
  </si>
  <si>
    <t>Blanket permit tenant improvements to office space for Apple on the 46th floor, per plans.</t>
  </si>
  <si>
    <t>6557086-CN</t>
  </si>
  <si>
    <t>3014 3RD AVE N</t>
  </si>
  <si>
    <t>Add 2nd floor and construct substantial alterations to existing commercial building, occupy per plan.</t>
  </si>
  <si>
    <t>6562573-CN</t>
  </si>
  <si>
    <t>115 S JACKSON ST</t>
  </si>
  <si>
    <t>Change of use from storage and retail to retail, restaurant, and apartments, construct addition and substantial alterations for mixed use building and Occupy, per plan</t>
  </si>
  <si>
    <t>6671142-CN</t>
  </si>
  <si>
    <t>2200 7TH AVE</t>
  </si>
  <si>
    <t>Construct Initial Tenant Improvements to commercial building in Amazon Block 21 Tower 2 Levels 2 and 3, occupy per plan.</t>
  </si>
  <si>
    <t>6686776-CN</t>
  </si>
  <si>
    <t>300 MERCER ST</t>
  </si>
  <si>
    <t>Construct voluntary seismic retrofit to existing parking garage structure (Seattle Center Mercer Garage), per plan.</t>
  </si>
  <si>
    <t>6693997-CN</t>
  </si>
  <si>
    <t>Construct tenant improvements in portions of an existing commercial building, occupy per plans. Mechanical included this permit.</t>
  </si>
  <si>
    <t>6694263-CN</t>
  </si>
  <si>
    <t>1423 4TH AVE</t>
  </si>
  <si>
    <t>Tenant improvements to existing retail and to divide a tenant space into two, per plan. Mechanical included.</t>
  </si>
  <si>
    <t>6699313-CN</t>
  </si>
  <si>
    <t>Establish use as laboratory in a portion of a commercial building and construct initial tenant improvements on level 04 west side, occupy per plan.</t>
  </si>
  <si>
    <t>6703098-CN</t>
  </si>
  <si>
    <t>1201 AMGEN CT W</t>
  </si>
  <si>
    <t>Construct interior alterations and initial tenant improvements on levels L1 and L2 of an office building occupy per plan.  Mechanical included.</t>
  </si>
  <si>
    <t>6636678-CN</t>
  </si>
  <si>
    <t>1616 EASTLAKE AVE E</t>
  </si>
  <si>
    <t>Construct tenant improvements (Bluebird Bio) to existing commercial laboratory building at the second floor level, per plan.  Mechanical is included.</t>
  </si>
  <si>
    <t>6708208-CN</t>
  </si>
  <si>
    <t>2815 2ND AVE</t>
  </si>
  <si>
    <t>Construct tenant improvements for office space on 2nd floor of existing mixed-used structure, per plan.</t>
  </si>
  <si>
    <t>6711404-CN</t>
  </si>
  <si>
    <t>1400 NW 45TH ST</t>
  </si>
  <si>
    <t>Construct initial tenant improvement to existing commercial building on level 1 and 2 (West Marine), per plan.  Mechanical included.</t>
  </si>
  <si>
    <t>6712166-CN</t>
  </si>
  <si>
    <t>232 1ST AVE N</t>
  </si>
  <si>
    <t>Construct detention vault, remove portion of existing garage and provide Shoring and excavation for Arena to have service entry at south site during construction, per plan.</t>
  </si>
  <si>
    <t>6712581-CN</t>
  </si>
  <si>
    <t>Construct tenant improvments to existing commercial building on floors 3 and 4 tenant spaces (Nestle), occupy per plan.</t>
  </si>
  <si>
    <t>6718335-CN</t>
  </si>
  <si>
    <t>Construct interior tenant improvements to existing commercial building, occupy per plan.</t>
  </si>
  <si>
    <t>6720666-CN</t>
  </si>
  <si>
    <t>4532 42ND AVE SW</t>
  </si>
  <si>
    <t>Change use from office to indoor participant sports and construct Initial tenant improvement to existing mixed use building on the ground floor for same (starcycle), occupy per plan.</t>
  </si>
  <si>
    <t>6620932-CN</t>
  </si>
  <si>
    <t>915 NW 45TH ST</t>
  </si>
  <si>
    <t>Construct new below grade mechanical / electrical utilities vault and above grade generator pad for ship canal water quality project, occupy per plan. Mechanical included.( Establish use as utility service and Construct (1) new  below grade mechanical / electrical vault and above grade generator pad, (1) new diversion utility structure and (1) new Drop shaft structure for ship canal water quality project, review and process for 3 records under 6620932-CN)(11th Ave Site).</t>
  </si>
  <si>
    <t>6672762-CN</t>
  </si>
  <si>
    <t>Construct new below grade diversion utility vault structure in the ROW for ship canal water quality project, per plan. Mechanical Included. ( Establish use as utility service and Construct (1) new  below grade mechanical / electrical vault and above grade generator pad, (1) new diversion utility structure and (1) new Drop shaft structure for ship canal water quality project, review and process for 3 records under 6620932-CN)(11th Ave Site).</t>
  </si>
  <si>
    <t>6672766-CN</t>
  </si>
  <si>
    <t>Construct new below grade Drop shaft structure for ship canal water quality project, occupy per plan (Establish use as utility service and Construct (1) new  below grade mechanical / electrical vault and above grade generator pad, (1) new diversion utility structure and (1) new Drop shaft structure for ship canal water quality project, review and process for 3 records under 6620932-CN)(11th Ave Site).</t>
  </si>
  <si>
    <t>6638573-CN</t>
  </si>
  <si>
    <t>1170 REPUBLICAN ST</t>
  </si>
  <si>
    <t>Shoring and Excavation for construction of a residential and retail building with below grade parking, per plan.</t>
  </si>
  <si>
    <t>6639245-CN</t>
  </si>
  <si>
    <t>2580 NE UNIVERSITY VILLAGE ST</t>
  </si>
  <si>
    <t>Establish use as and construct new restaurant and occupy, per plan</t>
  </si>
  <si>
    <t>6615712-CN</t>
  </si>
  <si>
    <t>7821 STONE AVE N</t>
  </si>
  <si>
    <t>Construct addition and substantial alterations to existing school building (Daniel Bagley Elementary School) and occupy, per plan. Mechanical work included, this permit.</t>
  </si>
  <si>
    <t>6689844-CN</t>
  </si>
  <si>
    <t>1590 NW 90TH ST</t>
  </si>
  <si>
    <t>Construct site improvements and light poles for park (Soundview Playfield), per plan.</t>
  </si>
  <si>
    <t>6690468-CN</t>
  </si>
  <si>
    <t>4105 MEMORIAL WAY NE</t>
  </si>
  <si>
    <t>Construct alterations to demolish interior portions of existing UW Parrington Hall including structural alterations to the gravity and lateral framing, per plan (additional work and occupancy under 6690252-CN)</t>
  </si>
  <si>
    <t>6693024-CN</t>
  </si>
  <si>
    <t>3013 S MOUNT BAKER BLVD</t>
  </si>
  <si>
    <t>Construct alterations to existing school (Franklin High School), per plan.</t>
  </si>
  <si>
    <t>6719753-CN</t>
  </si>
  <si>
    <t>1301 S LUCILE ST</t>
  </si>
  <si>
    <t>Alterations to install new lighting poles on existing foundations at existing Cleveland High School athletic field, per plan.</t>
  </si>
  <si>
    <t>6723259-CN</t>
  </si>
  <si>
    <t>1201 EASTLAKE AVE E</t>
  </si>
  <si>
    <t>Construct alterations to existing medical office building (Lake Union Steam Plant) to remove non-structural partitions, ceilings, fixtures and furnishings at all floor levels, per plan.</t>
  </si>
  <si>
    <t>Construction Permit-Institutional-New</t>
  </si>
  <si>
    <t>6563320-CN</t>
  </si>
  <si>
    <t>6220 32ND AVE NE</t>
  </si>
  <si>
    <t>Construct additions and alteration to existing school (Assumption St Bridget) including associated site work and accessory detached covered play area, occupy per plan. Mechanical included.</t>
  </si>
  <si>
    <t>6579946-CN</t>
  </si>
  <si>
    <t>1529 4TH AVE W</t>
  </si>
  <si>
    <t>Change of use from storage to multifamily residential and construct additions and substantial alterations for apartments with lower level parking, occupy per plan.</t>
  </si>
  <si>
    <t>6634818-CN</t>
  </si>
  <si>
    <t>215 14TH AVE E</t>
  </si>
  <si>
    <t>Construct alterations to re-clad an existing multifamily building, per plan.</t>
  </si>
  <si>
    <t>6635441-CN</t>
  </si>
  <si>
    <t>2400 S HILL ST</t>
  </si>
  <si>
    <t>Construct addition and alterations to existing apartment building, occupy per plan.</t>
  </si>
  <si>
    <t>6695180-CN</t>
  </si>
  <si>
    <t>2320 43RD AVE E</t>
  </si>
  <si>
    <t>Construct roof repair and voluntary seismic upgrades to west building (Construct roof repairs and voluntary seismic upgrades to 2 existing multi-family structures, per plan.  Review &amp; process for 2 records under 6695180-CN).</t>
  </si>
  <si>
    <t>6643491-CN</t>
  </si>
  <si>
    <t>1639 HARBOR AVE SW</t>
  </si>
  <si>
    <t>Construct exterior envelope improvements and voluntary seismic upgrade to the Harbor-Crest Condominium, per plans</t>
  </si>
  <si>
    <t>6710509-CN</t>
  </si>
  <si>
    <t>Construct roof repair to east building (Construct roof repairs and voluntary seismic upgrades to 2 existing multi-family structures, per plan. Review &amp; process for 2 records under 6695180-CN).</t>
  </si>
  <si>
    <t>6732344-CN</t>
  </si>
  <si>
    <t>317 MARION ST</t>
  </si>
  <si>
    <t>Replacing/upgrading all windows like in kind at existing multi-family building, subject to field inspection (STFI)</t>
  </si>
  <si>
    <t>6569894-CN</t>
  </si>
  <si>
    <t>5224 33RD AVE S</t>
  </si>
  <si>
    <t>Establish use as rowhouse and construct townhouses and occupy per plan.</t>
  </si>
  <si>
    <t>6569896-CN</t>
  </si>
  <si>
    <t>5229 M L KING JR WAY S</t>
  </si>
  <si>
    <t>Construct new townhouse structure bldg. B to the East, occupy per plan.  (Establish use as live work and residential use and construct 1 new townhouse structure and 1 new single family residence, per plan.  Review &amp; process for 2 records under 6569896-CN).</t>
  </si>
  <si>
    <t>6573426-CN</t>
  </si>
  <si>
    <t>320 QUEEN ANNE AVE N</t>
  </si>
  <si>
    <t>Construct apartment building with live/work units and attached parking, occupy per plan.  Mechanical review included.</t>
  </si>
  <si>
    <t>6577774-CN</t>
  </si>
  <si>
    <t>2412 10TH AVE E</t>
  </si>
  <si>
    <t>Establish use as live-work and residential and construct new mixed-use building; occupy per plan.</t>
  </si>
  <si>
    <t>6580541-CN</t>
  </si>
  <si>
    <t>6820 OSWEGO PL NE</t>
  </si>
  <si>
    <t>Construct a multi-family building and, occupy per plan.</t>
  </si>
  <si>
    <t>6585647-CN</t>
  </si>
  <si>
    <t>7900 GREEN LAKE DR N</t>
  </si>
  <si>
    <t>Construct row house building with surface parking, per plan.</t>
  </si>
  <si>
    <t>6596711-CN</t>
  </si>
  <si>
    <t>3641 A 22ND AVE W</t>
  </si>
  <si>
    <t>Establish use rowhouse and construct new townhouse building, per plan.</t>
  </si>
  <si>
    <t>6607336-CN</t>
  </si>
  <si>
    <t>5521 15TH AVE NE</t>
  </si>
  <si>
    <t>Establish use as multi-family structure, construct 18-unit apartment building and occupy, per plans.</t>
  </si>
  <si>
    <t>6621664-CN</t>
  </si>
  <si>
    <t>3236 14TH AVE W</t>
  </si>
  <si>
    <t>Establish use as rowhouse and construct new townhouse building, per plan</t>
  </si>
  <si>
    <t>6629571-CN</t>
  </si>
  <si>
    <t>2329 48TH AVE SW</t>
  </si>
  <si>
    <t>Establish as rowhouse and construct a five unit townhouse structure, per plan</t>
  </si>
  <si>
    <t>6631394-CN</t>
  </si>
  <si>
    <t>716 11th AVE E</t>
  </si>
  <si>
    <t>Establish use as and construct townhouse (west building), per plan._x000D_
(Construct two townhouses and processing of 2 records under 6631394-CN). _x000D_
.</t>
  </si>
  <si>
    <t>6669315-CN</t>
  </si>
  <si>
    <t>6406 14TH AVE NW</t>
  </si>
  <si>
    <t>Construct new West townhouse, per plan. (Establish use as and construct (3) new townhouse buildings review and process for 2 records under 6669315 - CN)</t>
  </si>
  <si>
    <t>6682795-CN</t>
  </si>
  <si>
    <t>301 N 46TH ST</t>
  </si>
  <si>
    <t>Establish use as rowhouse and construct a townhouse building, per plans</t>
  </si>
  <si>
    <t>6684406-CN</t>
  </si>
  <si>
    <t>6511 ELLIS AVE S</t>
  </si>
  <si>
    <t>Establish use as rowhouse and construct townhouse structure, per plan.</t>
  </si>
  <si>
    <t>6692054-CN</t>
  </si>
  <si>
    <t>807 NW 51ST ST</t>
  </si>
  <si>
    <t>Establish use as Rowhouse and construct 3 unit townhouse building, per plan.</t>
  </si>
  <si>
    <t>6705253-CN</t>
  </si>
  <si>
    <t>1552 NW 58th ST</t>
  </si>
  <si>
    <t>Establish use as rowhouse and construct townhouse residences, per plan.</t>
  </si>
  <si>
    <t>6642957-CN</t>
  </si>
  <si>
    <t>807 DAVIS PL S</t>
  </si>
  <si>
    <t>Establish use as rowhouse and construct a townhouse building, per plan.</t>
  </si>
  <si>
    <t>6651616-CN</t>
  </si>
  <si>
    <t>14013 GREENWOOD AVE N</t>
  </si>
  <si>
    <t>Establish use as and construct new townhouse building with surface parking, per plan.</t>
  </si>
  <si>
    <t>6680943-CN</t>
  </si>
  <si>
    <t>4044 NE 87TH ST</t>
  </si>
  <si>
    <t>Construct additions and substantial alterations to an existing single-family residence, per plans</t>
  </si>
  <si>
    <t>6683435-CN</t>
  </si>
  <si>
    <t>2402 W RAYE ST</t>
  </si>
  <si>
    <t>2nd story addition and substantial alterations throughout a single family residence plus construct a detached garage/accessory dwelling unit, per plans.</t>
  </si>
  <si>
    <t>6695902-CN</t>
  </si>
  <si>
    <t>1114 S PEARL ST</t>
  </si>
  <si>
    <t>Construct 3-story addition and substantial alterations to existing single family residence, per plan.</t>
  </si>
  <si>
    <t>6596736-CN</t>
  </si>
  <si>
    <t>2432 25TH AVE W</t>
  </si>
  <si>
    <t>Construct a single family residence, per plans.</t>
  </si>
  <si>
    <t>6620258-CN</t>
  </si>
  <si>
    <t>3009 HARBOR AVE SW</t>
  </si>
  <si>
    <t>6666924-CN</t>
  </si>
  <si>
    <t>3514 29TH AVE W</t>
  </si>
  <si>
    <t>Establish use and construct a single family residence with detached accessory dwelling unit, per plans.</t>
  </si>
  <si>
    <t>6672048-CN</t>
  </si>
  <si>
    <t>5433 KIRKWOOD PL N</t>
  </si>
  <si>
    <t>Establish use as and construct a single-family residence with detached garage, per plan.</t>
  </si>
  <si>
    <t>6673978-CN</t>
  </si>
  <si>
    <t>2552 25TH AVE W</t>
  </si>
  <si>
    <t>Establish use and construct new single-family residence, per plan. Shoring included.</t>
  </si>
  <si>
    <t>6677786-CN</t>
  </si>
  <si>
    <t>515 W COMSTOCK ST</t>
  </si>
  <si>
    <t>Establish use as and construct single family residence with attached garage, per plan.</t>
  </si>
  <si>
    <t>6682172-CN</t>
  </si>
  <si>
    <t>1931 5TH AVE W</t>
  </si>
  <si>
    <t>Establish use as and construct a single family residence , per plans</t>
  </si>
  <si>
    <t>6685432-CN</t>
  </si>
  <si>
    <t>3724 SW ADMIRAL WAY</t>
  </si>
  <si>
    <t>Establish use and construct single family dwelling with attached garage, per plan.</t>
  </si>
  <si>
    <t>6690974-CN</t>
  </si>
  <si>
    <t>2514 BELVIDERE AVE SW</t>
  </si>
  <si>
    <t>Establish use as single family residence and construct single family dwelling with attached garage, per plan.</t>
  </si>
  <si>
    <t>6693961-CN</t>
  </si>
  <si>
    <t>2642 40TH AVE W</t>
  </si>
  <si>
    <t>Establish use and Construct new single-family residence, per plan.</t>
  </si>
  <si>
    <t>6697773-CN</t>
  </si>
  <si>
    <t>8802 26TH AVE NW</t>
  </si>
  <si>
    <t>6699190-CN</t>
  </si>
  <si>
    <t>757 N 82ND ST</t>
  </si>
  <si>
    <t>Establish use as and construct a single-family residence, per plans.</t>
  </si>
  <si>
    <t>6699226-CN</t>
  </si>
  <si>
    <t>2803 NW 67TH ST</t>
  </si>
  <si>
    <t>6704781-CN</t>
  </si>
  <si>
    <t>8017 45TH AVE NE</t>
  </si>
  <si>
    <t>Establish use and construct single family dwelling, per plan.</t>
  </si>
  <si>
    <t>6642008-CN</t>
  </si>
  <si>
    <t>8828 1ST AVE NE</t>
  </si>
  <si>
    <t>6706152-CN</t>
  </si>
  <si>
    <t>3006 39TH AVE SW</t>
  </si>
  <si>
    <t>6707066-CN</t>
  </si>
  <si>
    <t>1211 E JAMES CT</t>
  </si>
  <si>
    <t>Establish use as rowhouse and construct new duplex building, per plan.</t>
  </si>
  <si>
    <t>6709834-CN</t>
  </si>
  <si>
    <t>7351 33RD AVE NE</t>
  </si>
  <si>
    <t>Establish use as and construct a single family residence, per plan.</t>
  </si>
  <si>
    <t>6721249-CN</t>
  </si>
  <si>
    <t>8046 32ND AVE NW</t>
  </si>
  <si>
    <t>6711228-ME</t>
  </si>
  <si>
    <t>Level 5 Tenant improvement of an existing lab and office space. Relocation and reuse of existing VAV boxes and new low pressure duct work, per plan</t>
  </si>
  <si>
    <t>6711289-ME</t>
  </si>
  <si>
    <t>Lab &amp; office TI buildout. Includes VRF units, fume exhaust, supply &amp; exhaust valves, low &amp; medium pressure ductwork, per plan</t>
  </si>
  <si>
    <t>6716024-ME</t>
  </si>
  <si>
    <t>825 EASTLAKE AVE E</t>
  </si>
  <si>
    <t>Install new pumps and heat exchangers for a chilled beam application.  Also install a chilled water riser from the first floor to the roof, per plan.</t>
  </si>
  <si>
    <t>6720586-ME</t>
  </si>
  <si>
    <t>223 YESLER WAY</t>
  </si>
  <si>
    <t>Replace existing steam heat &amp; vent units with heat  pumps; install new make-up air unit for basement laundry room; install ducting at emergency generator radiator discharge, and engine exhaust pipe; replace and/or upgrade fans throughout, per plan.</t>
  </si>
  <si>
    <t>Construction Permit-Institutional-New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</si>
</sst>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0" fontId="2" fillId="3" borderId="0" xfId="0" applyFont="1" applyFill="1"/>
    <xf numFmtId="0" fontId="0" fillId="3" borderId="0" xfId="0" applyFill="1"/>
    <xf numFmtId="0" fontId="2" fillId="2" borderId="0" xfId="0" applyFont="1" applyFill="1"/>
    <xf numFmtId="0" fontId="0" fillId="2" borderId="0" xfId="0" applyFill="1"/>
    <xf numFmtId="164" fontId="0" fillId="3" borderId="0" xfId="1" applyNumberFormat="1" applyFont="1" applyFill="1"/>
    <xf numFmtId="0" fontId="0" fillId="0" borderId="0" xfId="0" applyFill="1"/>
    <xf numFmtId="164" fontId="0" fillId="0" borderId="0" xfId="1" applyNumberFormat="1" applyFont="1" applyFill="1"/>
    <xf numFmtId="164" fontId="0" fillId="2"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102"/>
  <sheetViews>
    <sheetView tabSelected="1" workbookViewId="0"/>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2019</v>
      </c>
    </row>
    <row r="5" spans="1:8" x14ac:dyDescent="0.25">
      <c r="A5" s="1" t="s">
        <v>40</v>
      </c>
    </row>
    <row r="7" spans="1:8" ht="15.75" customHeight="1" x14ac:dyDescent="0.25">
      <c r="A7" s="4" t="s">
        <v>3</v>
      </c>
      <c r="B7" s="4" t="s">
        <v>4</v>
      </c>
      <c r="C7" s="4" t="s">
        <v>5</v>
      </c>
      <c r="D7" s="4" t="s">
        <v>6</v>
      </c>
      <c r="E7" s="4" t="s">
        <v>7</v>
      </c>
      <c r="F7" s="5" t="s">
        <v>8</v>
      </c>
      <c r="G7" s="5" t="s">
        <v>9</v>
      </c>
      <c r="H7" s="5" t="s">
        <v>10</v>
      </c>
    </row>
    <row r="8" spans="1:8" outlineLevel="2" x14ac:dyDescent="0.25">
      <c r="A8" t="s">
        <v>11</v>
      </c>
      <c r="B8" t="s">
        <v>41</v>
      </c>
      <c r="C8" t="s">
        <v>14</v>
      </c>
      <c r="D8" t="s">
        <v>36</v>
      </c>
      <c r="E8" t="s">
        <v>42</v>
      </c>
      <c r="F8" s="2">
        <v>2563811</v>
      </c>
    </row>
    <row r="9" spans="1:8" outlineLevel="2" x14ac:dyDescent="0.25">
      <c r="A9" t="s">
        <v>11</v>
      </c>
      <c r="B9" t="s">
        <v>43</v>
      </c>
      <c r="C9" t="s">
        <v>14</v>
      </c>
      <c r="D9" t="s">
        <v>44</v>
      </c>
      <c r="E9" t="s">
        <v>45</v>
      </c>
      <c r="F9" s="2">
        <v>735000</v>
      </c>
    </row>
    <row r="10" spans="1:8" outlineLevel="2" x14ac:dyDescent="0.25">
      <c r="A10" t="s">
        <v>11</v>
      </c>
      <c r="B10" t="s">
        <v>46</v>
      </c>
      <c r="C10" t="s">
        <v>14</v>
      </c>
      <c r="D10" t="s">
        <v>47</v>
      </c>
      <c r="E10" t="s">
        <v>48</v>
      </c>
      <c r="F10" s="2">
        <v>24500000</v>
      </c>
    </row>
    <row r="11" spans="1:8" outlineLevel="2" x14ac:dyDescent="0.25">
      <c r="A11" t="s">
        <v>11</v>
      </c>
      <c r="B11" t="s">
        <v>49</v>
      </c>
      <c r="C11" t="s">
        <v>14</v>
      </c>
      <c r="D11" t="s">
        <v>50</v>
      </c>
      <c r="E11" t="s">
        <v>51</v>
      </c>
      <c r="F11" s="2">
        <v>2367732</v>
      </c>
    </row>
    <row r="12" spans="1:8" outlineLevel="2" x14ac:dyDescent="0.25">
      <c r="A12" t="s">
        <v>11</v>
      </c>
      <c r="B12" t="s">
        <v>52</v>
      </c>
      <c r="C12" t="s">
        <v>14</v>
      </c>
      <c r="D12" t="s">
        <v>53</v>
      </c>
      <c r="E12" t="s">
        <v>54</v>
      </c>
      <c r="F12" s="2">
        <v>541000</v>
      </c>
    </row>
    <row r="13" spans="1:8" outlineLevel="2" x14ac:dyDescent="0.25">
      <c r="A13" t="s">
        <v>11</v>
      </c>
      <c r="B13" t="s">
        <v>55</v>
      </c>
      <c r="C13" t="s">
        <v>14</v>
      </c>
      <c r="D13" t="s">
        <v>56</v>
      </c>
      <c r="E13" t="s">
        <v>57</v>
      </c>
      <c r="F13" s="2">
        <v>1071430</v>
      </c>
    </row>
    <row r="14" spans="1:8" outlineLevel="1" x14ac:dyDescent="0.25">
      <c r="A14" s="6" t="s">
        <v>23</v>
      </c>
      <c r="B14" s="7"/>
      <c r="C14" s="7"/>
      <c r="D14" s="7"/>
      <c r="E14" s="7"/>
      <c r="F14" s="10">
        <f>SUBTOTAL(9,F8:F13)</f>
        <v>31778973</v>
      </c>
      <c r="G14" s="10">
        <f>SUBTOTAL(9,G8:G13)</f>
        <v>0</v>
      </c>
      <c r="H14" s="10">
        <f>SUBTOTAL(9,H8:H13)</f>
        <v>0</v>
      </c>
    </row>
    <row r="15" spans="1:8" outlineLevel="2" x14ac:dyDescent="0.25">
      <c r="A15" s="11" t="s">
        <v>13</v>
      </c>
      <c r="B15" s="11" t="s">
        <v>58</v>
      </c>
      <c r="C15" s="11" t="s">
        <v>12</v>
      </c>
      <c r="D15" s="11" t="s">
        <v>59</v>
      </c>
      <c r="E15" s="11" t="s">
        <v>60</v>
      </c>
      <c r="F15" s="12">
        <v>1000000</v>
      </c>
      <c r="G15" s="12">
        <v>0</v>
      </c>
      <c r="H15" s="12">
        <v>0</v>
      </c>
    </row>
    <row r="16" spans="1:8" outlineLevel="2" x14ac:dyDescent="0.25">
      <c r="A16" t="s">
        <v>13</v>
      </c>
      <c r="B16" t="s">
        <v>61</v>
      </c>
      <c r="C16" t="s">
        <v>12</v>
      </c>
      <c r="D16" t="s">
        <v>62</v>
      </c>
      <c r="E16" t="s">
        <v>63</v>
      </c>
      <c r="F16" s="2">
        <v>9000000</v>
      </c>
      <c r="G16" s="2">
        <v>0</v>
      </c>
      <c r="H16" s="2">
        <v>0</v>
      </c>
    </row>
    <row r="17" spans="1:8" outlineLevel="2" x14ac:dyDescent="0.25">
      <c r="A17" t="s">
        <v>13</v>
      </c>
      <c r="B17" t="s">
        <v>64</v>
      </c>
      <c r="C17" t="s">
        <v>12</v>
      </c>
      <c r="D17" t="s">
        <v>65</v>
      </c>
      <c r="E17" t="s">
        <v>66</v>
      </c>
      <c r="F17" s="2">
        <v>3382170</v>
      </c>
      <c r="G17" s="2">
        <v>0</v>
      </c>
      <c r="H17" s="2">
        <v>0</v>
      </c>
    </row>
    <row r="18" spans="1:8" outlineLevel="2" x14ac:dyDescent="0.25">
      <c r="A18" t="s">
        <v>13</v>
      </c>
      <c r="B18" t="s">
        <v>67</v>
      </c>
      <c r="C18" t="s">
        <v>12</v>
      </c>
      <c r="D18" t="s">
        <v>68</v>
      </c>
      <c r="E18" t="s">
        <v>69</v>
      </c>
      <c r="F18" s="2">
        <v>1700000</v>
      </c>
      <c r="G18" s="2">
        <v>0</v>
      </c>
      <c r="H18" s="2">
        <v>0</v>
      </c>
    </row>
    <row r="19" spans="1:8" outlineLevel="2" x14ac:dyDescent="0.25">
      <c r="A19" t="s">
        <v>13</v>
      </c>
      <c r="B19" t="s">
        <v>70</v>
      </c>
      <c r="C19" t="s">
        <v>12</v>
      </c>
      <c r="D19" t="s">
        <v>35</v>
      </c>
      <c r="E19" t="s">
        <v>71</v>
      </c>
      <c r="F19" s="2">
        <v>1720537</v>
      </c>
      <c r="G19" s="2">
        <v>0</v>
      </c>
      <c r="H19" s="2">
        <v>0</v>
      </c>
    </row>
    <row r="20" spans="1:8" outlineLevel="2" x14ac:dyDescent="0.25">
      <c r="A20" t="s">
        <v>13</v>
      </c>
      <c r="B20" t="s">
        <v>72</v>
      </c>
      <c r="C20" t="s">
        <v>12</v>
      </c>
      <c r="D20" t="s">
        <v>73</v>
      </c>
      <c r="E20" t="s">
        <v>74</v>
      </c>
      <c r="F20" s="2">
        <v>1400000</v>
      </c>
      <c r="G20" s="2">
        <v>0</v>
      </c>
      <c r="H20" s="2">
        <v>0</v>
      </c>
    </row>
    <row r="21" spans="1:8" outlineLevel="2" x14ac:dyDescent="0.25">
      <c r="A21" t="s">
        <v>13</v>
      </c>
      <c r="B21" t="s">
        <v>75</v>
      </c>
      <c r="C21" t="s">
        <v>14</v>
      </c>
      <c r="D21" t="s">
        <v>35</v>
      </c>
      <c r="E21" t="s">
        <v>76</v>
      </c>
      <c r="F21" s="2">
        <v>2300000</v>
      </c>
      <c r="G21" s="2">
        <v>0</v>
      </c>
      <c r="H21" s="2">
        <v>0</v>
      </c>
    </row>
    <row r="22" spans="1:8" outlineLevel="2" x14ac:dyDescent="0.25">
      <c r="A22" t="s">
        <v>13</v>
      </c>
      <c r="B22" t="s">
        <v>77</v>
      </c>
      <c r="C22" t="s">
        <v>12</v>
      </c>
      <c r="D22" t="s">
        <v>78</v>
      </c>
      <c r="E22" t="s">
        <v>79</v>
      </c>
      <c r="F22" s="2">
        <v>16000000</v>
      </c>
      <c r="G22" s="2">
        <v>0</v>
      </c>
      <c r="H22" s="2">
        <v>0</v>
      </c>
    </row>
    <row r="23" spans="1:8" outlineLevel="2" x14ac:dyDescent="0.25">
      <c r="A23" t="s">
        <v>13</v>
      </c>
      <c r="B23" t="s">
        <v>80</v>
      </c>
      <c r="C23" t="s">
        <v>12</v>
      </c>
      <c r="D23" t="s">
        <v>81</v>
      </c>
      <c r="E23" t="s">
        <v>82</v>
      </c>
      <c r="F23" s="2">
        <v>1267032</v>
      </c>
      <c r="G23" s="2">
        <v>0</v>
      </c>
      <c r="H23" s="2">
        <v>0</v>
      </c>
    </row>
    <row r="24" spans="1:8" outlineLevel="2" x14ac:dyDescent="0.25">
      <c r="A24" t="s">
        <v>13</v>
      </c>
      <c r="B24" t="s">
        <v>83</v>
      </c>
      <c r="C24" t="s">
        <v>14</v>
      </c>
      <c r="D24" t="s">
        <v>84</v>
      </c>
      <c r="E24" t="s">
        <v>85</v>
      </c>
      <c r="F24" s="2">
        <v>700000</v>
      </c>
      <c r="G24" s="2">
        <v>0</v>
      </c>
      <c r="H24" s="2">
        <v>0</v>
      </c>
    </row>
    <row r="25" spans="1:8" outlineLevel="2" x14ac:dyDescent="0.25">
      <c r="A25" t="s">
        <v>13</v>
      </c>
      <c r="B25" t="s">
        <v>86</v>
      </c>
      <c r="C25" t="s">
        <v>12</v>
      </c>
      <c r="D25" t="s">
        <v>87</v>
      </c>
      <c r="E25" t="s">
        <v>88</v>
      </c>
      <c r="F25" s="2">
        <v>3211515</v>
      </c>
      <c r="G25" s="2">
        <v>0</v>
      </c>
      <c r="H25" s="2">
        <v>0</v>
      </c>
    </row>
    <row r="26" spans="1:8" outlineLevel="2" x14ac:dyDescent="0.25">
      <c r="A26" t="s">
        <v>13</v>
      </c>
      <c r="B26" t="s">
        <v>89</v>
      </c>
      <c r="C26" t="s">
        <v>12</v>
      </c>
      <c r="D26" t="s">
        <v>90</v>
      </c>
      <c r="E26" t="s">
        <v>91</v>
      </c>
      <c r="F26" s="2">
        <v>3000000</v>
      </c>
      <c r="G26" s="2">
        <v>0</v>
      </c>
      <c r="H26" s="2">
        <v>0</v>
      </c>
    </row>
    <row r="27" spans="1:8" outlineLevel="2" x14ac:dyDescent="0.25">
      <c r="A27" t="s">
        <v>13</v>
      </c>
      <c r="B27" t="s">
        <v>92</v>
      </c>
      <c r="C27" t="s">
        <v>14</v>
      </c>
      <c r="D27" t="s">
        <v>38</v>
      </c>
      <c r="E27" t="s">
        <v>93</v>
      </c>
      <c r="F27" s="2">
        <v>793281</v>
      </c>
      <c r="G27" s="2">
        <v>0</v>
      </c>
      <c r="H27" s="2">
        <v>0</v>
      </c>
    </row>
    <row r="28" spans="1:8" outlineLevel="2" x14ac:dyDescent="0.25">
      <c r="A28" t="s">
        <v>13</v>
      </c>
      <c r="B28" t="s">
        <v>94</v>
      </c>
      <c r="C28" t="s">
        <v>14</v>
      </c>
      <c r="D28" t="s">
        <v>39</v>
      </c>
      <c r="E28" t="s">
        <v>95</v>
      </c>
      <c r="F28" s="2">
        <v>2324400</v>
      </c>
      <c r="G28" s="2">
        <v>0</v>
      </c>
      <c r="H28" s="2">
        <v>0</v>
      </c>
    </row>
    <row r="29" spans="1:8" outlineLevel="2" x14ac:dyDescent="0.25">
      <c r="A29" t="s">
        <v>13</v>
      </c>
      <c r="B29" t="s">
        <v>96</v>
      </c>
      <c r="C29" t="s">
        <v>14</v>
      </c>
      <c r="D29" t="s">
        <v>97</v>
      </c>
      <c r="E29" t="s">
        <v>98</v>
      </c>
      <c r="F29" s="2">
        <v>672961</v>
      </c>
      <c r="G29" s="2">
        <v>0</v>
      </c>
      <c r="H29" s="2">
        <v>0</v>
      </c>
    </row>
    <row r="30" spans="1:8" outlineLevel="1" x14ac:dyDescent="0.25">
      <c r="A30" s="6" t="s">
        <v>24</v>
      </c>
      <c r="B30" s="7"/>
      <c r="C30" s="7"/>
      <c r="D30" s="7"/>
      <c r="E30" s="7"/>
      <c r="F30" s="10">
        <f>SUBTOTAL(9,F15:F29)</f>
        <v>48471896</v>
      </c>
      <c r="G30" s="10">
        <f>SUBTOTAL(9,G15:G29)</f>
        <v>0</v>
      </c>
      <c r="H30" s="10">
        <f>SUBTOTAL(9,H15:H29)</f>
        <v>0</v>
      </c>
    </row>
    <row r="31" spans="1:8" outlineLevel="2" x14ac:dyDescent="0.25">
      <c r="A31" t="s">
        <v>15</v>
      </c>
      <c r="B31" t="s">
        <v>99</v>
      </c>
      <c r="C31" t="s">
        <v>12</v>
      </c>
      <c r="D31" t="s">
        <v>100</v>
      </c>
      <c r="E31" t="s">
        <v>101</v>
      </c>
      <c r="F31" s="2">
        <v>4300000</v>
      </c>
      <c r="G31" s="2">
        <v>0</v>
      </c>
      <c r="H31" s="2">
        <v>0</v>
      </c>
    </row>
    <row r="32" spans="1:8" outlineLevel="2" x14ac:dyDescent="0.25">
      <c r="A32" t="s">
        <v>15</v>
      </c>
      <c r="B32" t="s">
        <v>102</v>
      </c>
      <c r="C32" t="s">
        <v>16</v>
      </c>
      <c r="D32" t="s">
        <v>100</v>
      </c>
      <c r="E32" t="s">
        <v>103</v>
      </c>
      <c r="F32" s="2">
        <v>1800000</v>
      </c>
    </row>
    <row r="33" spans="1:8" outlineLevel="2" x14ac:dyDescent="0.25">
      <c r="A33" t="s">
        <v>15</v>
      </c>
      <c r="B33" t="s">
        <v>104</v>
      </c>
      <c r="C33" t="s">
        <v>16</v>
      </c>
      <c r="D33" t="s">
        <v>100</v>
      </c>
      <c r="E33" t="s">
        <v>105</v>
      </c>
      <c r="F33" s="2">
        <v>1800000</v>
      </c>
    </row>
    <row r="34" spans="1:8" outlineLevel="2" x14ac:dyDescent="0.25">
      <c r="A34" t="s">
        <v>15</v>
      </c>
      <c r="B34" t="s">
        <v>106</v>
      </c>
      <c r="C34" t="s">
        <v>12</v>
      </c>
      <c r="D34" t="s">
        <v>107</v>
      </c>
      <c r="E34" t="s">
        <v>108</v>
      </c>
      <c r="F34" s="2">
        <v>547000</v>
      </c>
      <c r="G34" s="2">
        <v>0</v>
      </c>
      <c r="H34" s="2">
        <v>0</v>
      </c>
    </row>
    <row r="35" spans="1:8" outlineLevel="2" x14ac:dyDescent="0.25">
      <c r="A35" t="s">
        <v>15</v>
      </c>
      <c r="B35" t="s">
        <v>109</v>
      </c>
      <c r="C35" t="s">
        <v>12</v>
      </c>
      <c r="D35" t="s">
        <v>110</v>
      </c>
      <c r="E35" t="s">
        <v>111</v>
      </c>
      <c r="F35" s="2">
        <v>521558</v>
      </c>
      <c r="G35" s="2">
        <v>0</v>
      </c>
      <c r="H35" s="2">
        <v>0</v>
      </c>
    </row>
    <row r="36" spans="1:8" outlineLevel="1" x14ac:dyDescent="0.25">
      <c r="A36" s="6" t="s">
        <v>25</v>
      </c>
      <c r="B36" s="7"/>
      <c r="C36" s="7"/>
      <c r="D36" s="7"/>
      <c r="E36" s="7"/>
      <c r="F36" s="10">
        <f>SUBTOTAL(9,F31:F35)</f>
        <v>8968558</v>
      </c>
      <c r="G36" s="10">
        <f>SUBTOTAL(9,G31:G35)</f>
        <v>0</v>
      </c>
      <c r="H36" s="10">
        <f>SUBTOTAL(9,H31:H35)</f>
        <v>0</v>
      </c>
    </row>
    <row r="37" spans="1:8" outlineLevel="2" x14ac:dyDescent="0.25">
      <c r="A37" t="s">
        <v>17</v>
      </c>
      <c r="B37" t="s">
        <v>112</v>
      </c>
      <c r="C37" t="s">
        <v>12</v>
      </c>
      <c r="D37" t="s">
        <v>113</v>
      </c>
      <c r="E37" t="s">
        <v>114</v>
      </c>
      <c r="F37" s="2">
        <v>12954326</v>
      </c>
      <c r="G37" s="2">
        <v>0</v>
      </c>
      <c r="H37" s="2">
        <v>0</v>
      </c>
    </row>
    <row r="38" spans="1:8" outlineLevel="2" x14ac:dyDescent="0.25">
      <c r="A38" t="s">
        <v>17</v>
      </c>
      <c r="B38" t="s">
        <v>115</v>
      </c>
      <c r="C38" t="s">
        <v>12</v>
      </c>
      <c r="D38" t="s">
        <v>116</v>
      </c>
      <c r="E38" t="s">
        <v>117</v>
      </c>
      <c r="F38" s="2">
        <v>1500000</v>
      </c>
      <c r="G38" s="2">
        <v>0</v>
      </c>
      <c r="H38" s="2">
        <v>0</v>
      </c>
    </row>
    <row r="39" spans="1:8" outlineLevel="2" x14ac:dyDescent="0.25">
      <c r="A39" t="s">
        <v>17</v>
      </c>
      <c r="B39" t="s">
        <v>118</v>
      </c>
      <c r="C39" t="s">
        <v>12</v>
      </c>
      <c r="D39" t="s">
        <v>119</v>
      </c>
      <c r="E39" t="s">
        <v>120</v>
      </c>
      <c r="F39" s="2">
        <v>700000</v>
      </c>
      <c r="G39" s="2">
        <v>0</v>
      </c>
      <c r="H39" s="2">
        <v>0</v>
      </c>
    </row>
    <row r="40" spans="1:8" outlineLevel="2" x14ac:dyDescent="0.25">
      <c r="A40" t="s">
        <v>17</v>
      </c>
      <c r="B40" t="s">
        <v>121</v>
      </c>
      <c r="C40" t="s">
        <v>14</v>
      </c>
      <c r="D40" t="s">
        <v>122</v>
      </c>
      <c r="E40" t="s">
        <v>123</v>
      </c>
      <c r="F40" s="2">
        <v>3000000</v>
      </c>
      <c r="G40" s="2">
        <v>0</v>
      </c>
      <c r="H40" s="2">
        <v>0</v>
      </c>
    </row>
    <row r="41" spans="1:8" outlineLevel="2" x14ac:dyDescent="0.25">
      <c r="A41" t="s">
        <v>17</v>
      </c>
      <c r="B41" t="s">
        <v>124</v>
      </c>
      <c r="C41" t="s">
        <v>14</v>
      </c>
      <c r="D41" t="s">
        <v>125</v>
      </c>
      <c r="E41" t="s">
        <v>126</v>
      </c>
      <c r="F41" s="2">
        <v>500000</v>
      </c>
      <c r="G41" s="2">
        <v>0</v>
      </c>
      <c r="H41" s="2">
        <v>0</v>
      </c>
    </row>
    <row r="42" spans="1:8" outlineLevel="2" x14ac:dyDescent="0.25">
      <c r="A42" t="s">
        <v>17</v>
      </c>
      <c r="B42" t="s">
        <v>127</v>
      </c>
      <c r="C42" t="s">
        <v>14</v>
      </c>
      <c r="D42" t="s">
        <v>128</v>
      </c>
      <c r="E42" t="s">
        <v>129</v>
      </c>
      <c r="F42" s="2">
        <v>1000000</v>
      </c>
      <c r="G42" s="2">
        <v>0</v>
      </c>
      <c r="H42" s="2">
        <v>0</v>
      </c>
    </row>
    <row r="43" spans="1:8" outlineLevel="1" x14ac:dyDescent="0.25">
      <c r="A43" s="6" t="s">
        <v>26</v>
      </c>
      <c r="B43" s="7"/>
      <c r="C43" s="7"/>
      <c r="D43" s="7"/>
      <c r="E43" s="7"/>
      <c r="F43" s="10">
        <f>SUBTOTAL(9,F37:F42)</f>
        <v>19654326</v>
      </c>
      <c r="G43" s="10">
        <f>SUBTOTAL(9,G37:G42)</f>
        <v>0</v>
      </c>
      <c r="H43" s="10">
        <f>SUBTOTAL(9,H37:H42)</f>
        <v>0</v>
      </c>
    </row>
    <row r="44" spans="1:8" outlineLevel="2" x14ac:dyDescent="0.25">
      <c r="A44" t="s">
        <v>130</v>
      </c>
      <c r="B44" t="s">
        <v>131</v>
      </c>
      <c r="C44" t="s">
        <v>12</v>
      </c>
      <c r="D44" t="s">
        <v>132</v>
      </c>
      <c r="E44" t="s">
        <v>133</v>
      </c>
      <c r="F44" s="2">
        <v>2500000</v>
      </c>
      <c r="G44" s="2">
        <v>0</v>
      </c>
      <c r="H44" s="2">
        <v>0</v>
      </c>
    </row>
    <row r="45" spans="1:8" outlineLevel="1" x14ac:dyDescent="0.25">
      <c r="A45" s="6" t="s">
        <v>278</v>
      </c>
      <c r="B45" s="7"/>
      <c r="C45" s="7"/>
      <c r="D45" s="7"/>
      <c r="E45" s="7"/>
      <c r="F45" s="10">
        <f>SUBTOTAL(9,F44:F44)</f>
        <v>2500000</v>
      </c>
      <c r="G45" s="10">
        <f>SUBTOTAL(9,G44:G44)</f>
        <v>0</v>
      </c>
      <c r="H45" s="10">
        <f>SUBTOTAL(9,H44:H44)</f>
        <v>0</v>
      </c>
    </row>
    <row r="46" spans="1:8" outlineLevel="2" x14ac:dyDescent="0.25">
      <c r="A46" t="s">
        <v>18</v>
      </c>
      <c r="B46" t="s">
        <v>134</v>
      </c>
      <c r="C46" t="s">
        <v>12</v>
      </c>
      <c r="D46" t="s">
        <v>135</v>
      </c>
      <c r="E46" t="s">
        <v>136</v>
      </c>
      <c r="F46" s="2">
        <v>2702970</v>
      </c>
      <c r="G46" s="2">
        <v>25</v>
      </c>
      <c r="H46" s="2">
        <v>0</v>
      </c>
    </row>
    <row r="47" spans="1:8" outlineLevel="2" x14ac:dyDescent="0.25">
      <c r="A47" t="s">
        <v>18</v>
      </c>
      <c r="B47" t="s">
        <v>137</v>
      </c>
      <c r="C47" t="s">
        <v>14</v>
      </c>
      <c r="D47" t="s">
        <v>138</v>
      </c>
      <c r="E47" t="s">
        <v>139</v>
      </c>
      <c r="F47" s="2">
        <v>590000</v>
      </c>
      <c r="G47" s="2">
        <v>0</v>
      </c>
      <c r="H47" s="2">
        <v>0</v>
      </c>
    </row>
    <row r="48" spans="1:8" outlineLevel="2" x14ac:dyDescent="0.25">
      <c r="A48" t="s">
        <v>18</v>
      </c>
      <c r="B48" t="s">
        <v>140</v>
      </c>
      <c r="C48" t="s">
        <v>12</v>
      </c>
      <c r="D48" t="s">
        <v>141</v>
      </c>
      <c r="E48" t="s">
        <v>142</v>
      </c>
      <c r="F48" s="2">
        <v>533122</v>
      </c>
      <c r="G48" s="2">
        <v>8</v>
      </c>
      <c r="H48" s="2">
        <v>0</v>
      </c>
    </row>
    <row r="49" spans="1:8" outlineLevel="2" x14ac:dyDescent="0.25">
      <c r="A49" t="s">
        <v>18</v>
      </c>
      <c r="B49" t="s">
        <v>143</v>
      </c>
      <c r="C49" t="s">
        <v>12</v>
      </c>
      <c r="D49" t="s">
        <v>144</v>
      </c>
      <c r="E49" t="s">
        <v>145</v>
      </c>
      <c r="F49" s="2">
        <v>500000</v>
      </c>
      <c r="G49" s="2">
        <v>0</v>
      </c>
      <c r="H49" s="2">
        <v>0</v>
      </c>
    </row>
    <row r="50" spans="1:8" outlineLevel="2" x14ac:dyDescent="0.25">
      <c r="A50" t="s">
        <v>18</v>
      </c>
      <c r="B50" t="s">
        <v>146</v>
      </c>
      <c r="C50" t="s">
        <v>12</v>
      </c>
      <c r="D50" t="s">
        <v>147</v>
      </c>
      <c r="E50" t="s">
        <v>148</v>
      </c>
      <c r="F50" s="2">
        <v>2500000</v>
      </c>
      <c r="G50" s="2">
        <v>0</v>
      </c>
      <c r="H50" s="2">
        <v>0</v>
      </c>
    </row>
    <row r="51" spans="1:8" outlineLevel="2" x14ac:dyDescent="0.25">
      <c r="A51" t="s">
        <v>18</v>
      </c>
      <c r="B51" t="s">
        <v>149</v>
      </c>
      <c r="C51" t="s">
        <v>16</v>
      </c>
      <c r="D51" t="s">
        <v>144</v>
      </c>
      <c r="E51" t="s">
        <v>150</v>
      </c>
      <c r="F51" s="2">
        <v>500000</v>
      </c>
    </row>
    <row r="52" spans="1:8" outlineLevel="2" x14ac:dyDescent="0.25">
      <c r="A52" t="s">
        <v>18</v>
      </c>
      <c r="B52" t="s">
        <v>151</v>
      </c>
      <c r="C52" t="s">
        <v>22</v>
      </c>
      <c r="D52" t="s">
        <v>152</v>
      </c>
      <c r="E52" t="s">
        <v>153</v>
      </c>
      <c r="F52" s="2">
        <v>1300000</v>
      </c>
    </row>
    <row r="53" spans="1:8" outlineLevel="1" x14ac:dyDescent="0.25">
      <c r="A53" s="6" t="s">
        <v>27</v>
      </c>
      <c r="B53" s="7"/>
      <c r="C53" s="7"/>
      <c r="D53" s="7"/>
      <c r="E53" s="7"/>
      <c r="F53" s="10">
        <f>SUBTOTAL(9,F46:F52)</f>
        <v>8626092</v>
      </c>
      <c r="G53" s="10">
        <f>SUBTOTAL(9,G46:G52)</f>
        <v>33</v>
      </c>
      <c r="H53" s="10">
        <f>SUBTOTAL(9,H46:H52)</f>
        <v>0</v>
      </c>
    </row>
    <row r="54" spans="1:8" outlineLevel="2" x14ac:dyDescent="0.25">
      <c r="A54" t="s">
        <v>19</v>
      </c>
      <c r="B54" t="s">
        <v>154</v>
      </c>
      <c r="C54" t="s">
        <v>12</v>
      </c>
      <c r="D54" t="s">
        <v>155</v>
      </c>
      <c r="E54" t="s">
        <v>156</v>
      </c>
      <c r="F54" s="2">
        <v>964923</v>
      </c>
      <c r="G54" s="2">
        <v>4</v>
      </c>
      <c r="H54" s="2">
        <v>0</v>
      </c>
    </row>
    <row r="55" spans="1:8" outlineLevel="2" x14ac:dyDescent="0.25">
      <c r="A55" t="s">
        <v>19</v>
      </c>
      <c r="B55" t="s">
        <v>157</v>
      </c>
      <c r="C55" t="s">
        <v>12</v>
      </c>
      <c r="D55" t="s">
        <v>158</v>
      </c>
      <c r="E55" t="s">
        <v>159</v>
      </c>
      <c r="F55" s="2">
        <v>1136030</v>
      </c>
      <c r="G55" s="2">
        <v>1</v>
      </c>
      <c r="H55" s="2">
        <v>0</v>
      </c>
    </row>
    <row r="56" spans="1:8" outlineLevel="2" x14ac:dyDescent="0.25">
      <c r="A56" t="s">
        <v>19</v>
      </c>
      <c r="B56" t="s">
        <v>160</v>
      </c>
      <c r="C56" t="s">
        <v>12</v>
      </c>
      <c r="D56" t="s">
        <v>161</v>
      </c>
      <c r="E56" t="s">
        <v>162</v>
      </c>
      <c r="F56" s="2">
        <v>5837163</v>
      </c>
      <c r="G56" s="2">
        <v>63</v>
      </c>
      <c r="H56" s="2">
        <v>0</v>
      </c>
    </row>
    <row r="57" spans="1:8" outlineLevel="2" x14ac:dyDescent="0.25">
      <c r="A57" t="s">
        <v>19</v>
      </c>
      <c r="B57" t="s">
        <v>163</v>
      </c>
      <c r="C57" t="s">
        <v>12</v>
      </c>
      <c r="D57" t="s">
        <v>164</v>
      </c>
      <c r="E57" t="s">
        <v>165</v>
      </c>
      <c r="F57" s="2">
        <v>1161018</v>
      </c>
      <c r="G57" s="2">
        <v>6</v>
      </c>
      <c r="H57" s="2">
        <v>0</v>
      </c>
    </row>
    <row r="58" spans="1:8" outlineLevel="2" x14ac:dyDescent="0.25">
      <c r="A58" t="s">
        <v>19</v>
      </c>
      <c r="B58" t="s">
        <v>166</v>
      </c>
      <c r="C58" t="s">
        <v>12</v>
      </c>
      <c r="D58" t="s">
        <v>167</v>
      </c>
      <c r="E58" t="s">
        <v>168</v>
      </c>
      <c r="F58" s="2">
        <v>2048860</v>
      </c>
      <c r="G58" s="2">
        <v>40</v>
      </c>
      <c r="H58" s="2">
        <v>0</v>
      </c>
    </row>
    <row r="59" spans="1:8" outlineLevel="2" x14ac:dyDescent="0.25">
      <c r="A59" t="s">
        <v>19</v>
      </c>
      <c r="B59" t="s">
        <v>169</v>
      </c>
      <c r="C59" t="s">
        <v>12</v>
      </c>
      <c r="D59" t="s">
        <v>170</v>
      </c>
      <c r="E59" t="s">
        <v>171</v>
      </c>
      <c r="F59" s="2">
        <v>1284728</v>
      </c>
      <c r="G59" s="2">
        <v>5</v>
      </c>
      <c r="H59" s="2">
        <v>0</v>
      </c>
    </row>
    <row r="60" spans="1:8" outlineLevel="2" x14ac:dyDescent="0.25">
      <c r="A60" t="s">
        <v>19</v>
      </c>
      <c r="B60" t="s">
        <v>172</v>
      </c>
      <c r="C60" t="s">
        <v>12</v>
      </c>
      <c r="D60" t="s">
        <v>173</v>
      </c>
      <c r="E60" t="s">
        <v>174</v>
      </c>
      <c r="F60" s="2">
        <v>527249</v>
      </c>
      <c r="G60" s="2">
        <v>3</v>
      </c>
      <c r="H60" s="2">
        <v>0</v>
      </c>
    </row>
    <row r="61" spans="1:8" outlineLevel="2" x14ac:dyDescent="0.25">
      <c r="A61" t="s">
        <v>19</v>
      </c>
      <c r="B61" t="s">
        <v>175</v>
      </c>
      <c r="C61" t="s">
        <v>12</v>
      </c>
      <c r="D61" t="s">
        <v>176</v>
      </c>
      <c r="E61" t="s">
        <v>177</v>
      </c>
      <c r="F61" s="2">
        <v>1261965</v>
      </c>
      <c r="G61" s="2">
        <v>18</v>
      </c>
      <c r="H61" s="2">
        <v>0</v>
      </c>
    </row>
    <row r="62" spans="1:8" outlineLevel="2" x14ac:dyDescent="0.25">
      <c r="A62" t="s">
        <v>19</v>
      </c>
      <c r="B62" t="s">
        <v>178</v>
      </c>
      <c r="C62" t="s">
        <v>12</v>
      </c>
      <c r="D62" t="s">
        <v>179</v>
      </c>
      <c r="E62" t="s">
        <v>180</v>
      </c>
      <c r="F62" s="2">
        <v>544422</v>
      </c>
      <c r="G62" s="2">
        <v>3</v>
      </c>
      <c r="H62" s="2">
        <v>0</v>
      </c>
    </row>
    <row r="63" spans="1:8" outlineLevel="2" x14ac:dyDescent="0.25">
      <c r="A63" t="s">
        <v>19</v>
      </c>
      <c r="B63" t="s">
        <v>181</v>
      </c>
      <c r="C63" t="s">
        <v>12</v>
      </c>
      <c r="D63" t="s">
        <v>182</v>
      </c>
      <c r="E63" t="s">
        <v>183</v>
      </c>
      <c r="F63" s="2">
        <v>772054</v>
      </c>
      <c r="G63" s="2">
        <v>5</v>
      </c>
      <c r="H63" s="2">
        <v>0</v>
      </c>
    </row>
    <row r="64" spans="1:8" outlineLevel="2" x14ac:dyDescent="0.25">
      <c r="A64" t="s">
        <v>19</v>
      </c>
      <c r="B64" t="s">
        <v>184</v>
      </c>
      <c r="C64" t="s">
        <v>12</v>
      </c>
      <c r="D64" t="s">
        <v>185</v>
      </c>
      <c r="E64" t="s">
        <v>186</v>
      </c>
      <c r="F64" s="2">
        <v>528733</v>
      </c>
      <c r="G64" s="2">
        <v>2</v>
      </c>
      <c r="H64" s="2">
        <v>0</v>
      </c>
    </row>
    <row r="65" spans="1:8" outlineLevel="2" x14ac:dyDescent="0.25">
      <c r="A65" t="s">
        <v>19</v>
      </c>
      <c r="B65" t="s">
        <v>187</v>
      </c>
      <c r="C65" t="s">
        <v>12</v>
      </c>
      <c r="D65" t="s">
        <v>188</v>
      </c>
      <c r="E65" t="s">
        <v>189</v>
      </c>
      <c r="F65" s="2">
        <v>569519</v>
      </c>
      <c r="G65" s="2">
        <v>0</v>
      </c>
      <c r="H65" s="2">
        <v>0</v>
      </c>
    </row>
    <row r="66" spans="1:8" outlineLevel="2" x14ac:dyDescent="0.25">
      <c r="A66" t="s">
        <v>19</v>
      </c>
      <c r="B66" t="s">
        <v>190</v>
      </c>
      <c r="C66" t="s">
        <v>12</v>
      </c>
      <c r="D66" t="s">
        <v>191</v>
      </c>
      <c r="E66" t="s">
        <v>192</v>
      </c>
      <c r="F66" s="2">
        <v>750000</v>
      </c>
      <c r="G66" s="2">
        <v>5</v>
      </c>
      <c r="H66" s="2">
        <v>0</v>
      </c>
    </row>
    <row r="67" spans="1:8" outlineLevel="2" x14ac:dyDescent="0.25">
      <c r="A67" t="s">
        <v>19</v>
      </c>
      <c r="B67" t="s">
        <v>193</v>
      </c>
      <c r="C67" t="s">
        <v>12</v>
      </c>
      <c r="D67" t="s">
        <v>194</v>
      </c>
      <c r="E67" t="s">
        <v>195</v>
      </c>
      <c r="F67" s="2">
        <v>710262</v>
      </c>
      <c r="G67" s="2">
        <v>3</v>
      </c>
      <c r="H67" s="2">
        <v>1</v>
      </c>
    </row>
    <row r="68" spans="1:8" outlineLevel="2" x14ac:dyDescent="0.25">
      <c r="A68" t="s">
        <v>19</v>
      </c>
      <c r="B68" t="s">
        <v>196</v>
      </c>
      <c r="C68" t="s">
        <v>14</v>
      </c>
      <c r="D68" t="s">
        <v>197</v>
      </c>
      <c r="E68" t="s">
        <v>198</v>
      </c>
      <c r="F68" s="2">
        <v>639564</v>
      </c>
      <c r="G68" s="2">
        <v>3</v>
      </c>
      <c r="H68" s="2">
        <v>0</v>
      </c>
    </row>
    <row r="69" spans="1:8" outlineLevel="2" x14ac:dyDescent="0.25">
      <c r="A69" t="s">
        <v>19</v>
      </c>
      <c r="B69" t="s">
        <v>199</v>
      </c>
      <c r="C69" t="s">
        <v>12</v>
      </c>
      <c r="D69" t="s">
        <v>200</v>
      </c>
      <c r="E69" t="s">
        <v>201</v>
      </c>
      <c r="F69" s="2">
        <v>868464</v>
      </c>
      <c r="G69" s="2">
        <v>5</v>
      </c>
      <c r="H69" s="2">
        <v>0</v>
      </c>
    </row>
    <row r="70" spans="1:8" outlineLevel="2" x14ac:dyDescent="0.25">
      <c r="A70" t="s">
        <v>19</v>
      </c>
      <c r="B70" t="s">
        <v>202</v>
      </c>
      <c r="C70" t="s">
        <v>12</v>
      </c>
      <c r="D70" t="s">
        <v>203</v>
      </c>
      <c r="E70" t="s">
        <v>204</v>
      </c>
      <c r="F70" s="2">
        <v>1128663</v>
      </c>
      <c r="G70" s="2">
        <v>8</v>
      </c>
      <c r="H70" s="2">
        <v>0</v>
      </c>
    </row>
    <row r="71" spans="1:8" outlineLevel="2" x14ac:dyDescent="0.25">
      <c r="A71" t="s">
        <v>19</v>
      </c>
      <c r="B71" t="s">
        <v>205</v>
      </c>
      <c r="C71" t="s">
        <v>12</v>
      </c>
      <c r="D71" t="s">
        <v>206</v>
      </c>
      <c r="E71" t="s">
        <v>207</v>
      </c>
      <c r="F71" s="2">
        <v>1407117</v>
      </c>
      <c r="G71" s="2">
        <v>8</v>
      </c>
      <c r="H71" s="2">
        <v>0</v>
      </c>
    </row>
    <row r="72" spans="1:8" outlineLevel="1" x14ac:dyDescent="0.25">
      <c r="A72" s="6" t="s">
        <v>28</v>
      </c>
      <c r="B72" s="7"/>
      <c r="C72" s="7"/>
      <c r="D72" s="7"/>
      <c r="E72" s="7"/>
      <c r="F72" s="10">
        <f>SUBTOTAL(9,F54:F71)</f>
        <v>22140734</v>
      </c>
      <c r="G72" s="10">
        <f>SUBTOTAL(9,G54:G71)</f>
        <v>182</v>
      </c>
      <c r="H72" s="10">
        <f>SUBTOTAL(9,H54:H71)</f>
        <v>1</v>
      </c>
    </row>
    <row r="73" spans="1:8" outlineLevel="2" x14ac:dyDescent="0.25">
      <c r="A73" t="s">
        <v>32</v>
      </c>
      <c r="B73" t="s">
        <v>208</v>
      </c>
      <c r="C73" t="s">
        <v>14</v>
      </c>
      <c r="D73" t="s">
        <v>209</v>
      </c>
      <c r="E73" t="s">
        <v>210</v>
      </c>
      <c r="F73" s="2">
        <v>860000</v>
      </c>
      <c r="G73" s="2">
        <v>0</v>
      </c>
      <c r="H73" s="2">
        <v>0</v>
      </c>
    </row>
    <row r="74" spans="1:8" outlineLevel="2" x14ac:dyDescent="0.25">
      <c r="A74" t="s">
        <v>32</v>
      </c>
      <c r="B74" t="s">
        <v>211</v>
      </c>
      <c r="C74" t="s">
        <v>12</v>
      </c>
      <c r="D74" t="s">
        <v>212</v>
      </c>
      <c r="E74" t="s">
        <v>213</v>
      </c>
      <c r="F74" s="2">
        <v>603737</v>
      </c>
      <c r="G74" s="2">
        <v>1</v>
      </c>
      <c r="H74" s="2">
        <v>0</v>
      </c>
    </row>
    <row r="75" spans="1:8" outlineLevel="2" x14ac:dyDescent="0.25">
      <c r="A75" t="s">
        <v>32</v>
      </c>
      <c r="B75" t="s">
        <v>214</v>
      </c>
      <c r="C75" t="s">
        <v>14</v>
      </c>
      <c r="D75" t="s">
        <v>215</v>
      </c>
      <c r="E75" t="s">
        <v>216</v>
      </c>
      <c r="F75" s="2">
        <v>511847</v>
      </c>
      <c r="G75" s="2">
        <v>0</v>
      </c>
      <c r="H75" s="2">
        <v>0</v>
      </c>
    </row>
    <row r="76" spans="1:8" outlineLevel="1" x14ac:dyDescent="0.25">
      <c r="A76" s="6" t="s">
        <v>33</v>
      </c>
      <c r="B76" s="7"/>
      <c r="C76" s="7"/>
      <c r="D76" s="7"/>
      <c r="E76" s="7"/>
      <c r="F76" s="10">
        <f>SUBTOTAL(9,F73:F75)</f>
        <v>1975584</v>
      </c>
      <c r="G76" s="10">
        <f>SUBTOTAL(9,G73:G75)</f>
        <v>1</v>
      </c>
      <c r="H76" s="10">
        <f>SUBTOTAL(9,H73:H75)</f>
        <v>0</v>
      </c>
    </row>
    <row r="77" spans="1:8" outlineLevel="2" x14ac:dyDescent="0.25">
      <c r="A77" t="s">
        <v>20</v>
      </c>
      <c r="B77" t="s">
        <v>217</v>
      </c>
      <c r="C77" t="s">
        <v>12</v>
      </c>
      <c r="D77" t="s">
        <v>218</v>
      </c>
      <c r="E77" t="s">
        <v>219</v>
      </c>
      <c r="F77" s="2">
        <v>502060</v>
      </c>
      <c r="G77" s="2">
        <v>1</v>
      </c>
      <c r="H77" s="2">
        <v>0</v>
      </c>
    </row>
    <row r="78" spans="1:8" outlineLevel="2" x14ac:dyDescent="0.25">
      <c r="A78" t="s">
        <v>20</v>
      </c>
      <c r="B78" t="s">
        <v>220</v>
      </c>
      <c r="C78" t="s">
        <v>12</v>
      </c>
      <c r="D78" t="s">
        <v>221</v>
      </c>
      <c r="E78" t="s">
        <v>34</v>
      </c>
      <c r="F78" s="2">
        <v>537718</v>
      </c>
      <c r="G78" s="2">
        <v>1</v>
      </c>
      <c r="H78" s="2">
        <v>0</v>
      </c>
    </row>
    <row r="79" spans="1:8" outlineLevel="2" x14ac:dyDescent="0.25">
      <c r="A79" t="s">
        <v>20</v>
      </c>
      <c r="B79" t="s">
        <v>222</v>
      </c>
      <c r="C79" t="s">
        <v>12</v>
      </c>
      <c r="D79" t="s">
        <v>223</v>
      </c>
      <c r="E79" t="s">
        <v>224</v>
      </c>
      <c r="F79" s="2">
        <v>504730</v>
      </c>
      <c r="G79" s="2">
        <v>1</v>
      </c>
      <c r="H79" s="2">
        <v>1</v>
      </c>
    </row>
    <row r="80" spans="1:8" outlineLevel="2" x14ac:dyDescent="0.25">
      <c r="A80" t="s">
        <v>20</v>
      </c>
      <c r="B80" t="s">
        <v>225</v>
      </c>
      <c r="C80" t="s">
        <v>14</v>
      </c>
      <c r="D80" t="s">
        <v>226</v>
      </c>
      <c r="E80" t="s">
        <v>227</v>
      </c>
      <c r="F80" s="2">
        <v>603531</v>
      </c>
      <c r="G80" s="2">
        <v>1</v>
      </c>
      <c r="H80" s="2">
        <v>1</v>
      </c>
    </row>
    <row r="81" spans="1:8" outlineLevel="2" x14ac:dyDescent="0.25">
      <c r="A81" t="s">
        <v>20</v>
      </c>
      <c r="B81" t="s">
        <v>228</v>
      </c>
      <c r="C81" t="s">
        <v>12</v>
      </c>
      <c r="D81" t="s">
        <v>229</v>
      </c>
      <c r="E81" t="s">
        <v>230</v>
      </c>
      <c r="F81" s="2">
        <v>612465</v>
      </c>
      <c r="G81" s="2">
        <v>1</v>
      </c>
      <c r="H81" s="2">
        <v>1</v>
      </c>
    </row>
    <row r="82" spans="1:8" outlineLevel="2" x14ac:dyDescent="0.25">
      <c r="A82" t="s">
        <v>20</v>
      </c>
      <c r="B82" t="s">
        <v>231</v>
      </c>
      <c r="C82" t="s">
        <v>12</v>
      </c>
      <c r="D82" t="s">
        <v>232</v>
      </c>
      <c r="E82" t="s">
        <v>233</v>
      </c>
      <c r="F82" s="2">
        <v>641176</v>
      </c>
      <c r="G82" s="2">
        <v>1</v>
      </c>
      <c r="H82" s="2">
        <v>1</v>
      </c>
    </row>
    <row r="83" spans="1:8" outlineLevel="2" x14ac:dyDescent="0.25">
      <c r="A83" t="s">
        <v>20</v>
      </c>
      <c r="B83" t="s">
        <v>234</v>
      </c>
      <c r="C83" t="s">
        <v>14</v>
      </c>
      <c r="D83" t="s">
        <v>235</v>
      </c>
      <c r="E83" t="s">
        <v>236</v>
      </c>
      <c r="F83" s="2">
        <v>555452</v>
      </c>
      <c r="G83" s="2">
        <v>1</v>
      </c>
      <c r="H83" s="2">
        <v>1</v>
      </c>
    </row>
    <row r="84" spans="1:8" outlineLevel="2" x14ac:dyDescent="0.25">
      <c r="A84" t="s">
        <v>20</v>
      </c>
      <c r="B84" t="s">
        <v>237</v>
      </c>
      <c r="C84" t="s">
        <v>14</v>
      </c>
      <c r="D84" t="s">
        <v>238</v>
      </c>
      <c r="E84" t="s">
        <v>239</v>
      </c>
      <c r="F84" s="2">
        <v>527700</v>
      </c>
      <c r="G84" s="2">
        <v>1</v>
      </c>
      <c r="H84" s="2">
        <v>3</v>
      </c>
    </row>
    <row r="85" spans="1:8" outlineLevel="2" x14ac:dyDescent="0.25">
      <c r="A85" t="s">
        <v>20</v>
      </c>
      <c r="B85" t="s">
        <v>240</v>
      </c>
      <c r="C85" t="s">
        <v>14</v>
      </c>
      <c r="D85" t="s">
        <v>241</v>
      </c>
      <c r="E85" t="s">
        <v>242</v>
      </c>
      <c r="F85" s="2">
        <v>564996</v>
      </c>
      <c r="G85" s="2">
        <v>1</v>
      </c>
      <c r="H85" s="2">
        <v>0</v>
      </c>
    </row>
    <row r="86" spans="1:8" outlineLevel="2" x14ac:dyDescent="0.25">
      <c r="A86" t="s">
        <v>20</v>
      </c>
      <c r="B86" t="s">
        <v>243</v>
      </c>
      <c r="C86" t="s">
        <v>14</v>
      </c>
      <c r="D86" t="s">
        <v>244</v>
      </c>
      <c r="E86" t="s">
        <v>245</v>
      </c>
      <c r="F86" s="2">
        <v>642416</v>
      </c>
      <c r="G86" s="2">
        <v>1</v>
      </c>
      <c r="H86" s="2">
        <v>0</v>
      </c>
    </row>
    <row r="87" spans="1:8" outlineLevel="2" x14ac:dyDescent="0.25">
      <c r="A87" t="s">
        <v>20</v>
      </c>
      <c r="B87" t="s">
        <v>246</v>
      </c>
      <c r="C87" t="s">
        <v>14</v>
      </c>
      <c r="D87" t="s">
        <v>247</v>
      </c>
      <c r="E87" t="s">
        <v>37</v>
      </c>
      <c r="F87" s="2">
        <v>613159</v>
      </c>
      <c r="G87" s="2">
        <v>1</v>
      </c>
      <c r="H87" s="2">
        <v>0</v>
      </c>
    </row>
    <row r="88" spans="1:8" outlineLevel="2" x14ac:dyDescent="0.25">
      <c r="A88" t="s">
        <v>20</v>
      </c>
      <c r="B88" t="s">
        <v>248</v>
      </c>
      <c r="C88" t="s">
        <v>12</v>
      </c>
      <c r="D88" t="s">
        <v>249</v>
      </c>
      <c r="E88" t="s">
        <v>250</v>
      </c>
      <c r="F88" s="2">
        <v>773473</v>
      </c>
      <c r="G88" s="2">
        <v>1</v>
      </c>
      <c r="H88" s="2">
        <v>1</v>
      </c>
    </row>
    <row r="89" spans="1:8" outlineLevel="2" x14ac:dyDescent="0.25">
      <c r="A89" t="s">
        <v>20</v>
      </c>
      <c r="B89" t="s">
        <v>251</v>
      </c>
      <c r="C89" t="s">
        <v>14</v>
      </c>
      <c r="D89" t="s">
        <v>252</v>
      </c>
      <c r="E89" t="s">
        <v>34</v>
      </c>
      <c r="F89" s="2">
        <v>617959</v>
      </c>
      <c r="G89" s="2">
        <v>1</v>
      </c>
      <c r="H89" s="2">
        <v>1</v>
      </c>
    </row>
    <row r="90" spans="1:8" outlineLevel="2" x14ac:dyDescent="0.25">
      <c r="A90" t="s">
        <v>20</v>
      </c>
      <c r="B90" t="s">
        <v>253</v>
      </c>
      <c r="C90" t="s">
        <v>14</v>
      </c>
      <c r="D90" t="s">
        <v>254</v>
      </c>
      <c r="E90" t="s">
        <v>255</v>
      </c>
      <c r="F90" s="2">
        <v>548323</v>
      </c>
      <c r="G90" s="2">
        <v>1</v>
      </c>
      <c r="H90" s="2">
        <v>0</v>
      </c>
    </row>
    <row r="91" spans="1:8" outlineLevel="2" x14ac:dyDescent="0.25">
      <c r="A91" t="s">
        <v>20</v>
      </c>
      <c r="B91" t="s">
        <v>256</v>
      </c>
      <c r="C91" t="s">
        <v>14</v>
      </c>
      <c r="D91" t="s">
        <v>257</v>
      </c>
      <c r="E91" t="s">
        <v>34</v>
      </c>
      <c r="F91" s="2">
        <v>513021</v>
      </c>
      <c r="G91" s="2">
        <v>1</v>
      </c>
      <c r="H91" s="2">
        <v>0</v>
      </c>
    </row>
    <row r="92" spans="1:8" outlineLevel="2" x14ac:dyDescent="0.25">
      <c r="A92" t="s">
        <v>20</v>
      </c>
      <c r="B92" t="s">
        <v>258</v>
      </c>
      <c r="C92" t="s">
        <v>14</v>
      </c>
      <c r="D92" t="s">
        <v>259</v>
      </c>
      <c r="E92" t="s">
        <v>34</v>
      </c>
      <c r="F92" s="2">
        <v>581268</v>
      </c>
      <c r="G92" s="2">
        <v>1</v>
      </c>
      <c r="H92" s="2">
        <v>1</v>
      </c>
    </row>
    <row r="93" spans="1:8" outlineLevel="2" x14ac:dyDescent="0.25">
      <c r="A93" t="s">
        <v>20</v>
      </c>
      <c r="B93" t="s">
        <v>260</v>
      </c>
      <c r="C93" t="s">
        <v>12</v>
      </c>
      <c r="D93" t="s">
        <v>261</v>
      </c>
      <c r="E93" t="s">
        <v>262</v>
      </c>
      <c r="F93" s="2">
        <v>523373</v>
      </c>
      <c r="G93" s="2">
        <v>2</v>
      </c>
      <c r="H93" s="2">
        <v>0</v>
      </c>
    </row>
    <row r="94" spans="1:8" outlineLevel="2" x14ac:dyDescent="0.25">
      <c r="A94" t="s">
        <v>20</v>
      </c>
      <c r="B94" t="s">
        <v>263</v>
      </c>
      <c r="C94" t="s">
        <v>14</v>
      </c>
      <c r="D94" t="s">
        <v>264</v>
      </c>
      <c r="E94" t="s">
        <v>265</v>
      </c>
      <c r="F94" s="2">
        <v>541068</v>
      </c>
      <c r="G94" s="2">
        <v>1</v>
      </c>
      <c r="H94" s="2">
        <v>1</v>
      </c>
    </row>
    <row r="95" spans="1:8" outlineLevel="2" x14ac:dyDescent="0.25">
      <c r="A95" t="s">
        <v>20</v>
      </c>
      <c r="B95" t="s">
        <v>266</v>
      </c>
      <c r="C95" t="s">
        <v>14</v>
      </c>
      <c r="D95" t="s">
        <v>267</v>
      </c>
      <c r="E95" t="s">
        <v>34</v>
      </c>
      <c r="F95" s="2">
        <v>580198</v>
      </c>
      <c r="G95" s="2">
        <v>1</v>
      </c>
      <c r="H95" s="2">
        <v>1</v>
      </c>
    </row>
    <row r="96" spans="1:8" outlineLevel="1" x14ac:dyDescent="0.25">
      <c r="A96" s="6" t="s">
        <v>29</v>
      </c>
      <c r="B96" s="7"/>
      <c r="C96" s="7"/>
      <c r="D96" s="7"/>
      <c r="E96" s="7"/>
      <c r="F96" s="10">
        <f>SUBTOTAL(9,F77:F95)</f>
        <v>10984086</v>
      </c>
      <c r="G96" s="10">
        <f>SUBTOTAL(9,G77:G95)</f>
        <v>20</v>
      </c>
      <c r="H96" s="10">
        <f>SUBTOTAL(9,H77:H95)</f>
        <v>13</v>
      </c>
    </row>
    <row r="97" spans="1:8" outlineLevel="2" x14ac:dyDescent="0.25">
      <c r="A97" t="s">
        <v>21</v>
      </c>
      <c r="B97" t="s">
        <v>268</v>
      </c>
      <c r="C97" t="s">
        <v>12</v>
      </c>
      <c r="D97" t="s">
        <v>128</v>
      </c>
      <c r="E97" t="s">
        <v>269</v>
      </c>
      <c r="F97" s="2">
        <v>500000</v>
      </c>
    </row>
    <row r="98" spans="1:8" outlineLevel="2" x14ac:dyDescent="0.25">
      <c r="A98" t="s">
        <v>21</v>
      </c>
      <c r="B98" t="s">
        <v>270</v>
      </c>
      <c r="C98" t="s">
        <v>12</v>
      </c>
      <c r="D98" t="s">
        <v>35</v>
      </c>
      <c r="E98" t="s">
        <v>271</v>
      </c>
      <c r="F98" s="2">
        <v>1300000</v>
      </c>
    </row>
    <row r="99" spans="1:8" outlineLevel="2" x14ac:dyDescent="0.25">
      <c r="A99" t="s">
        <v>21</v>
      </c>
      <c r="B99" t="s">
        <v>272</v>
      </c>
      <c r="C99" t="s">
        <v>12</v>
      </c>
      <c r="D99" t="s">
        <v>273</v>
      </c>
      <c r="E99" t="s">
        <v>274</v>
      </c>
      <c r="F99" s="2">
        <v>750000</v>
      </c>
    </row>
    <row r="100" spans="1:8" outlineLevel="2" x14ac:dyDescent="0.25">
      <c r="A100" t="s">
        <v>21</v>
      </c>
      <c r="B100" t="s">
        <v>275</v>
      </c>
      <c r="C100" t="s">
        <v>12</v>
      </c>
      <c r="D100" t="s">
        <v>276</v>
      </c>
      <c r="E100" t="s">
        <v>277</v>
      </c>
      <c r="F100" s="2">
        <v>791000</v>
      </c>
    </row>
    <row r="101" spans="1:8" outlineLevel="1" x14ac:dyDescent="0.25">
      <c r="A101" s="6" t="s">
        <v>30</v>
      </c>
      <c r="B101" s="7"/>
      <c r="C101" s="7"/>
      <c r="D101" s="7"/>
      <c r="E101" s="7"/>
      <c r="F101" s="10">
        <f>SUBTOTAL(9,F97:F100)</f>
        <v>3341000</v>
      </c>
      <c r="G101" s="10">
        <f>SUBTOTAL(9,G97:G100)</f>
        <v>0</v>
      </c>
      <c r="H101" s="10">
        <f>SUBTOTAL(9,H97:H100)</f>
        <v>0</v>
      </c>
    </row>
    <row r="102" spans="1:8" x14ac:dyDescent="0.25">
      <c r="A102" s="8" t="s">
        <v>31</v>
      </c>
      <c r="B102" s="9"/>
      <c r="C102" s="9"/>
      <c r="D102" s="9"/>
      <c r="E102" s="9"/>
      <c r="F102" s="13">
        <f>SUBTOTAL(9,F8:F100)</f>
        <v>158441249</v>
      </c>
      <c r="G102" s="13">
        <f>SUBTOTAL(9,G8:G100)</f>
        <v>236</v>
      </c>
      <c r="H102" s="13">
        <f>SUBTOTAL(9,H8:H100)</f>
        <v>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June 2019</dc:title>
  <dc:creator>Domansky, Scott</dc:creator>
  <cp:lastModifiedBy>Moon Callison</cp:lastModifiedBy>
  <dcterms:created xsi:type="dcterms:W3CDTF">2018-12-03T22:59:04Z</dcterms:created>
  <dcterms:modified xsi:type="dcterms:W3CDTF">2019-07-02T19:56:08Z</dcterms:modified>
</cp:coreProperties>
</file>