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CallisM\Desktop\"/>
    </mc:Choice>
  </mc:AlternateContent>
  <xr:revisionPtr revIDLastSave="0" documentId="13_ncr:1_{983FBC69-11E9-4A31-B9BF-4B059A442779}" xr6:coauthVersionLast="40" xr6:coauthVersionMax="40" xr10:uidLastSave="{00000000-0000-0000-0000-000000000000}"/>
  <bookViews>
    <workbookView xWindow="3735" yWindow="0" windowWidth="27855" windowHeight="11550" xr2:uid="{40CC2984-8280-4163-A0DF-FF9864B89EEE}"/>
  </bookViews>
  <sheets>
    <sheet name="January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04" i="1" l="1"/>
  <c r="G104" i="1"/>
  <c r="F104" i="1"/>
  <c r="H101" i="1"/>
  <c r="G101" i="1"/>
  <c r="F101" i="1"/>
  <c r="H94" i="1"/>
  <c r="G94" i="1"/>
  <c r="F94" i="1"/>
  <c r="H83" i="1"/>
  <c r="G83" i="1"/>
  <c r="F83" i="1"/>
  <c r="H77" i="1"/>
  <c r="G77" i="1"/>
  <c r="F77" i="1"/>
  <c r="H54" i="1"/>
  <c r="G54" i="1"/>
  <c r="F54" i="1"/>
  <c r="H49" i="1"/>
  <c r="G49" i="1"/>
  <c r="F49" i="1"/>
  <c r="H44" i="1"/>
  <c r="G44" i="1"/>
  <c r="F44" i="1"/>
  <c r="H41" i="1"/>
  <c r="G41" i="1"/>
  <c r="F41" i="1"/>
  <c r="F105" i="1" s="1"/>
  <c r="H32" i="1"/>
  <c r="G32" i="1"/>
  <c r="F32" i="1"/>
  <c r="H19" i="1"/>
  <c r="H105" i="1" s="1"/>
  <c r="G19" i="1"/>
  <c r="G105" i="1" s="1"/>
  <c r="F19" i="1"/>
</calcChain>
</file>

<file path=xl/sharedStrings.xml><?xml version="1.0" encoding="utf-8"?>
<sst xmlns="http://schemas.openxmlformats.org/spreadsheetml/2006/main" count="454" uniqueCount="289">
  <si>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</si>
  <si>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</si>
  <si>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</si>
  <si>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</si>
  <si>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</si>
  <si>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</si>
  <si>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</si>
  <si>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</si>
  <si>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</si>
  <si>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</si>
  <si>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</si>
  <si>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</si>
  <si>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</si>
  <si>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</si>
  <si>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</si>
  <si>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Construction Permit-Commercial-New</t>
  </si>
  <si>
    <t>Dependent Building</t>
  </si>
  <si>
    <t>Construction Permit-Institutional-Add/Alt</t>
  </si>
  <si>
    <t>4000 15TH AVE NE</t>
  </si>
  <si>
    <t>Construction Permit-Multifamily-Add/Alt</t>
  </si>
  <si>
    <t>Construction Permit-Multifamily-New</t>
  </si>
  <si>
    <t>Construction Permit-Single Family/Duplex-New</t>
  </si>
  <si>
    <t>Mechanical Permit</t>
  </si>
  <si>
    <t>Phased Project Permit</t>
  </si>
  <si>
    <t>1201 AMGEN CT W</t>
  </si>
  <si>
    <t>Field</t>
  </si>
  <si>
    <t>Blanket Tenant Improvement Permit Total</t>
  </si>
  <si>
    <t>Construction Permit-Commercial-Add/Alt Total</t>
  </si>
  <si>
    <t>Construction Permit-Commercial-New Total</t>
  </si>
  <si>
    <t>Construction Permit-Institutional-Add/Alt Total</t>
  </si>
  <si>
    <t>Construction Permit-Multifamily-Add/Alt Total</t>
  </si>
  <si>
    <t>Construction Permit-Multifamily-New Total</t>
  </si>
  <si>
    <t>Construction Permit-Single Family/Duplex-New Total</t>
  </si>
  <si>
    <t>Mechanical Permit Total</t>
  </si>
  <si>
    <t>Phased Project Permit Total</t>
  </si>
  <si>
    <t>Grand Total</t>
  </si>
  <si>
    <t>2100 7TH AVE</t>
  </si>
  <si>
    <t>2200 7TH AVE</t>
  </si>
  <si>
    <t>700 5TH AVE</t>
  </si>
  <si>
    <t>1099 STEWART ST</t>
  </si>
  <si>
    <t>825 EASTLAKE AVE E</t>
  </si>
  <si>
    <t>Construction Permit-Industrial-Add/Alt</t>
  </si>
  <si>
    <t>Construction Permit-Industrial-Add/Alt Total</t>
  </si>
  <si>
    <t>January</t>
  </si>
  <si>
    <t>6674102-BK</t>
  </si>
  <si>
    <t>801 5TH AVE</t>
  </si>
  <si>
    <t>Blanket permit tenant improvements to office space for F5 on floors 36-47, per plans.</t>
  </si>
  <si>
    <t>6693169-BK</t>
  </si>
  <si>
    <t>1730 MINOR AVE</t>
  </si>
  <si>
    <t>Blanket permit tenant improvements to office space for WeWork on the 19th and 20th floors, per plans.</t>
  </si>
  <si>
    <t>6696129-BK</t>
  </si>
  <si>
    <t>333 BOREN AVE N</t>
  </si>
  <si>
    <t>Blanket permit tenant improvements to office space on the 2nd-12th floors, per plans.</t>
  </si>
  <si>
    <t>6697034-BK</t>
  </si>
  <si>
    <t>Blanket permit tenant improvements to office space for WeWork on the 2nd floor, per plans.</t>
  </si>
  <si>
    <t>6698079-BK</t>
  </si>
  <si>
    <t>1260 MERCER ST</t>
  </si>
  <si>
    <t>Blanket permit tenant improvements to office space on floors 1-4, per plans.</t>
  </si>
  <si>
    <t>6698124-BK</t>
  </si>
  <si>
    <t>901 3RD AVE</t>
  </si>
  <si>
    <t>Blanket permit tenant improvements to office space on floors 37 and 40-42, per plans.</t>
  </si>
  <si>
    <t>6702933-BK</t>
  </si>
  <si>
    <t>Blanket permit tenant improvements to office space on the 10th floor, per plans.</t>
  </si>
  <si>
    <t>6702944-BK</t>
  </si>
  <si>
    <t>505 MADISON ST</t>
  </si>
  <si>
    <t>Blanket permit tenant improvements to office space on the 21st floor for Stripe, per plans.</t>
  </si>
  <si>
    <t>6705714-BK</t>
  </si>
  <si>
    <t>601 UNION ST</t>
  </si>
  <si>
    <t>Blanket permit tenant improvements to office space for TUS on the 42nd floor, per plans.</t>
  </si>
  <si>
    <t>6707069-BK</t>
  </si>
  <si>
    <t>Blanket permit tenant improvements to office space for Amazon on floors 5, 6, 8-16, and 18-37 (update to issued permit 6656180-BK), per plans.</t>
  </si>
  <si>
    <t>6707182-BK</t>
  </si>
  <si>
    <t>95 S JACKSON ST</t>
  </si>
  <si>
    <t>Construct tenant improvements for office on the 2nd, 3rd &amp; 4th floors of existing commercial building, per plan.</t>
  </si>
  <si>
    <t>6588870-CN</t>
  </si>
  <si>
    <t>601 ROY ST</t>
  </si>
  <si>
    <t>Reclad existing hotel plus rot repair and replace exterior windows and doors, per plan.</t>
  </si>
  <si>
    <t>6626779-CN</t>
  </si>
  <si>
    <t>999 3RD AVE</t>
  </si>
  <si>
    <t>Alterations and repairs to existing plaza levels 1, 2 and 3 of existing office tower, construct retail additions at levels 1 and 2 and occupy, per plans.  Project includes mechanical work.</t>
  </si>
  <si>
    <t>6684366-CN</t>
  </si>
  <si>
    <t>800 5TH AVE</t>
  </si>
  <si>
    <t>Construct alterations to add a communicating stair to existing high-rise office building at floors 25 through 28, per plan.</t>
  </si>
  <si>
    <t>6685377-CN</t>
  </si>
  <si>
    <t>1501 1ST AVE S</t>
  </si>
  <si>
    <t>Construct tenant improvements to portions of the 4th floor office space, per plans.</t>
  </si>
  <si>
    <t>6686488-CN</t>
  </si>
  <si>
    <t>Construct tenant improvements in an existing commercial building on the 4th floor including a new assembly area, occupy per plan.</t>
  </si>
  <si>
    <t>6688501-CN</t>
  </si>
  <si>
    <t>1818 FAIRVIEW AVE E</t>
  </si>
  <si>
    <t>Construct initial tenant improvements (2009 SBC) to portions of level 3 in an existing commercial building, occupy per plans. Mechanical included this permit.</t>
  </si>
  <si>
    <t>6699364-CN</t>
  </si>
  <si>
    <t>922 MCGILVRA BLVD E</t>
  </si>
  <si>
    <t>Alterations and repairs to existing pier, floats and diving platform accessory to Seattle Tennis Club, per plans.</t>
  </si>
  <si>
    <t>6639069-CN</t>
  </si>
  <si>
    <t>1405 NW 46TH ST</t>
  </si>
  <si>
    <t>Construct initial tenant improvements on the 3rd floor and roof level of existing commercial building, occupy per plan. Mechanical included.</t>
  </si>
  <si>
    <t>6639893-CN</t>
  </si>
  <si>
    <t>20 BOSTON ST</t>
  </si>
  <si>
    <t>Construct addition and substantial alterations to existing commercial building and occupy per plan.</t>
  </si>
  <si>
    <t>6640484-CN</t>
  </si>
  <si>
    <t>Change of use from retail and office to homeless shelter (Mary's Place) and construct initial tenant improvements to an existing high-rise office structure (Tower 2) at levels P1 thru level 8, per plan. Mechanical included.</t>
  </si>
  <si>
    <t>6658439-CN</t>
  </si>
  <si>
    <t>1515 15TH AVE W</t>
  </si>
  <si>
    <t>Construct alterations to an existing commercial food processing facility, per plans</t>
  </si>
  <si>
    <t>6707472-CN</t>
  </si>
  <si>
    <t>2010 NW MARKET ST</t>
  </si>
  <si>
    <t>Construct interior non-structural TI to commercial building main and basement levels for tenant, Bank of America. Subject to field inspection (STFI).</t>
  </si>
  <si>
    <t>6580328-CN</t>
  </si>
  <si>
    <t>3045 CALIFORNIA AVE SW</t>
  </si>
  <si>
    <t>Establish use as multifamily residential and retail and construct mixed use apartment building with attached parking, occupy per plan.</t>
  </si>
  <si>
    <t>6584711-CN</t>
  </si>
  <si>
    <t>1326 N NORTHLAKE WAY</t>
  </si>
  <si>
    <t>Construct office and restaurant building with below grade parking and occupy, per plan. Mechanical included.</t>
  </si>
  <si>
    <t>6630624-CN</t>
  </si>
  <si>
    <t>Construct detached pavilion building, retaining walls and site work in portions of an existing commercial building campus, occupy per plans. Mechanical included this permit.</t>
  </si>
  <si>
    <t>6670090-CN</t>
  </si>
  <si>
    <t>3600 3RD AVE NW</t>
  </si>
  <si>
    <t>Construct new below grade mechanical / electrical utilities vault in ROW for ship canal water quality project, occupy per plan. Mechanical Included.  ( Construct new (1) below grade mechanical / electrical vault, (1) new Drop shaft structure, (1) new diversion utility structure vault and alterations to existing sand catcher, (1) new Water utility vault and (1) new above ground generator pad for ship canal water quality project / review and process for 5 record's under 6670090-CN) (Fremont site)</t>
  </si>
  <si>
    <t>6672790-CN</t>
  </si>
  <si>
    <t>Construct new below grade Drop Shaft in the ROW for ship canal water quality project, occupy per plan. Mechanical Included. ( Construct new (1) below grade mechanical / electrical vault, (1) new Drop shaft structure, (1) new diversion utility structure vault and alterations to existing sand catcher, (1) new Water utility vault and (1) new above ground generator pad for ship canal water quality project / review and process for 5 record's under 6670090-CN) (Fremont site)</t>
  </si>
  <si>
    <t>6672797-CN</t>
  </si>
  <si>
    <t>Construct new below grade diversion utility structure vault and alterations to existing sand catcher in ROW for ship canal water quality project, occupy per plan.  ( Construct new (1) below grade mechanical / electrical vault, (1) new Drop shaft structure, (1) new diversion utility structure vault and alterations to existing sand catcher, (1) new Water utility vault and (1) new above ground generator pad for ship canal water quality project / review and process for 5 record's under 6670090-CN) (Fremont site)</t>
  </si>
  <si>
    <t>6672800-CN</t>
  </si>
  <si>
    <t>Construct new below grade Water utility vault in the ROW for ship canal water quality project, per plan.  ( Construct new (1) below grade mechanical / electrical vault, (1) new Drop shaft structure, (1) new diversion utility structure vault and alterations to existing sand catcher, (1) new Water utility vault and (1) new above ground generator pad for ship canal water quality project / review and process for 5 record's under 6670090-CN) (Fremont site)</t>
  </si>
  <si>
    <t>6672802-CN</t>
  </si>
  <si>
    <t>Construct new above ground generator pad for ship canal water quality project, occupy per plan.  ( Construct new (1) below grade mechanical / electrical vault, (1) new Drop shaft structure, (1) new diversion utility structure vault and alterations to existing sand catcher, (1) new Water utility vault and (1) new above ground generator pad for ship canal water quality project / review and process for 5 record's under 6670090-CN) (Fremont site)</t>
  </si>
  <si>
    <t>6448272-CN</t>
  </si>
  <si>
    <t>2701 26TH AVE SW</t>
  </si>
  <si>
    <t>Construct alterations and additions to existing marine cargo terminal (Port of Seattle Terminal 5), occupy per plan.</t>
  </si>
  <si>
    <t>6635648-CN</t>
  </si>
  <si>
    <t>6605 13TH AVE S</t>
  </si>
  <si>
    <t>Construct roof repairs and alterations to existing building (Georgetown Steam Plant), per plan.</t>
  </si>
  <si>
    <t>6688647-CN</t>
  </si>
  <si>
    <t>1959 NE PACIFIC ST</t>
  </si>
  <si>
    <t>Construct tenant improvements to existing Institution ( University of Washington Medical Center), level 01 SE corner, per plan.</t>
  </si>
  <si>
    <t>6688894-CN</t>
  </si>
  <si>
    <t>325 9TH AVE</t>
  </si>
  <si>
    <t>Construct alterations to first floor RESUS rooms within existing hospital (Harborview Medical Center ), per plan.  Mechanical work is included in this permit.</t>
  </si>
  <si>
    <t>6649332-CN</t>
  </si>
  <si>
    <t>1911 NE SKAGIT LN</t>
  </si>
  <si>
    <t>Construct voluntary seismic upgrades for existing institutional structure (Smith Hall), per plan.</t>
  </si>
  <si>
    <t>6649334-CN</t>
  </si>
  <si>
    <t>3811 WEST STEVENS WAY NE</t>
  </si>
  <si>
    <t>Construct Voluntary Seismic Upgrades to Thomson Hall on the University of Washington campus, per plan.</t>
  </si>
  <si>
    <t>6684471-CN</t>
  </si>
  <si>
    <t>3520 28TH AVE W</t>
  </si>
  <si>
    <t>Construct exterior alterations to existing Magnolia Apartments building, per plan.</t>
  </si>
  <si>
    <t>6685221-CN</t>
  </si>
  <si>
    <t>7501 GREENWOOD AVE N</t>
  </si>
  <si>
    <t>Construct repairs to building envelope and interior sheathing of existing multi-family building, per plan.</t>
  </si>
  <si>
    <t>6654706-CN</t>
  </si>
  <si>
    <t>600 5TH AVE S</t>
  </si>
  <si>
    <t>Construct exterior alterations to an existing mixed-use building (Uwajimaya), per plan.</t>
  </si>
  <si>
    <t>6709531-CN</t>
  </si>
  <si>
    <t>528 W OLYMPIC PL</t>
  </si>
  <si>
    <t>Replace all windows, in-kind, to an existing condominium (Park Terrace Condo), subject to field inspection (STFI).</t>
  </si>
  <si>
    <t>6380284-CN</t>
  </si>
  <si>
    <t>801 1ST AVE N</t>
  </si>
  <si>
    <t>Establish use as multi-family residence and construct boarding house building with below grade parking. Occupy per plan.</t>
  </si>
  <si>
    <t>6381170-CN</t>
  </si>
  <si>
    <t>1606 CALIFORNIA AVE SW</t>
  </si>
  <si>
    <t>Establish use as and construct new apartment building with below grade and surface parking, occupy per plan.</t>
  </si>
  <si>
    <t>6569947-CN</t>
  </si>
  <si>
    <t>3416 15TH AVE W</t>
  </si>
  <si>
    <t>Construct Building BC, per plans (Establish use as and construct a 3-unit and 4-unit townhouse building, per plans. Reviews and processing for 2 AP's under #6513512)</t>
  </si>
  <si>
    <t>6554864-CN</t>
  </si>
  <si>
    <t>701 16TH AVE</t>
  </si>
  <si>
    <t xml:space="preserve">Construct new apartment building (south) and occupy per plan. Primary._x000D_
(Establish use as and construct one new apartment and 1 new townhouse and processing of 2 AP's under 6554864.)_x000D_
</t>
  </si>
  <si>
    <t>6570509-CN</t>
  </si>
  <si>
    <t>2111 9TH AVE W</t>
  </si>
  <si>
    <t>Establish use as rowhouse and construct seven unit townhouse building with attached garage, per plan.  Building E</t>
  </si>
  <si>
    <t>6590231-CN</t>
  </si>
  <si>
    <t>500 NE 71ST ST</t>
  </si>
  <si>
    <t>Establish use as rowhouses and construct a townhouse building, per plans.</t>
  </si>
  <si>
    <t>6594047-CN</t>
  </si>
  <si>
    <t>3545 27TH PL W</t>
  </si>
  <si>
    <t>Establish use as multi-family apartments, construct apartment building and occupy, per plans.</t>
  </si>
  <si>
    <t>6594194-CN</t>
  </si>
  <si>
    <t>8817 MIDVALE AVE N</t>
  </si>
  <si>
    <t>Construct east townhouse and occupy, per plan (Establish use as rowhouse and construct 2 four-unit townhouse buildings/review and process and for (2) A/P's under 6594194).</t>
  </si>
  <si>
    <t>6594541-CN</t>
  </si>
  <si>
    <t>7019 42ND AVE S</t>
  </si>
  <si>
    <t>Construct east townhouses, per plans.  (Establish use as townhouses and construct two 4-unit townhouses.  Reviews and processing for 2 A/Ps under 6594541)</t>
  </si>
  <si>
    <t>6595006-CN</t>
  </si>
  <si>
    <t>1529 17TH AVE S</t>
  </si>
  <si>
    <t>Construct East Rowhouse, per plan (Establish use as rowhouse and townhouse and construct 2 townhouse structures with attached parking, review and process for 2 records under # 6595006-CN)</t>
  </si>
  <si>
    <t>6601485-CN</t>
  </si>
  <si>
    <t>1302 YAKIMA AVE S</t>
  </si>
  <si>
    <t>Establish use as rowhouse and construct 7-unit townhouse structure, per plan.</t>
  </si>
  <si>
    <t>6605119-CN</t>
  </si>
  <si>
    <t>5006 15TH AVE NE</t>
  </si>
  <si>
    <t>Establish use as apartment and construct a multifamily building, occupy per plan.</t>
  </si>
  <si>
    <t>6607768-CN</t>
  </si>
  <si>
    <t>201 23RD AVE E</t>
  </si>
  <si>
    <t>Establish use as rowhouse and construct new townhouse, per plan.</t>
  </si>
  <si>
    <t>6622348-CN</t>
  </si>
  <si>
    <t>Construct west townhouse and occupy, per plan (Establish use as rowhouse and construct 2 four-unit townhouse buildings/review and process and for (2) A/P's under 6594194).</t>
  </si>
  <si>
    <t>6623898-CN</t>
  </si>
  <si>
    <t>3935 S BRANDON ST</t>
  </si>
  <si>
    <t>Establish use and construct row house with surface parking, per plan.</t>
  </si>
  <si>
    <t>6626788-CN</t>
  </si>
  <si>
    <t>3940 S BRANDON ST</t>
  </si>
  <si>
    <t>Establish use and construct a 4 unit townhouse complex, per plan.</t>
  </si>
  <si>
    <t>6669928-CN</t>
  </si>
  <si>
    <t>2119 4TH AVE N</t>
  </si>
  <si>
    <t>Construct East Duplex, per plan. (Establish use as rowhouse and townhouse and construct a duplex and a multifamily structure both with attached garages. Review and process for 2 records under #6669928-CN.)</t>
  </si>
  <si>
    <t>6672117-CN</t>
  </si>
  <si>
    <t>1006 E MERCER ST</t>
  </si>
  <si>
    <t>Construct new 6-unit townhouse building, per plan.</t>
  </si>
  <si>
    <t>6674848-CN</t>
  </si>
  <si>
    <t>1312 13TH AVE S</t>
  </si>
  <si>
    <t>Establish use as and construct new townhouse, per plan.</t>
  </si>
  <si>
    <t>6683930-CN</t>
  </si>
  <si>
    <t>5336 ROOSEVELT WAY NE</t>
  </si>
  <si>
    <t>Establish use as rowhouses and construct four townhouses, per plan.</t>
  </si>
  <si>
    <t>6684431-CN</t>
  </si>
  <si>
    <t>2117 4TH AVE N</t>
  </si>
  <si>
    <t>Construct West Duplex, per plan. (Establish use as rowhouse and townhouse and construct a duplex and a multifamily structure both with attached garages. Review and process for 2 records under #6669928-CN.)</t>
  </si>
  <si>
    <t>6641897-CN</t>
  </si>
  <si>
    <t>7011 42ND AVE S</t>
  </si>
  <si>
    <t>Construct west townhouses, per plans.  (Establish use as townhouses and construct two 4-unit townhouses.  Reviews and processing for 2 A/Ps under 6594541</t>
  </si>
  <si>
    <t>Construction Permit-Single Family/Duplex-Add/Alt</t>
  </si>
  <si>
    <t>6556951-CN</t>
  </si>
  <si>
    <t>9257 FAUNTLEROY WAY SW</t>
  </si>
  <si>
    <t>Construct alterations and addition to existing single family residence, per plan.</t>
  </si>
  <si>
    <t>6674150-CN</t>
  </si>
  <si>
    <t>10324 riviera PL NE</t>
  </si>
  <si>
    <t>Construct additions and substantial alteration to existing single family residence, per plan.</t>
  </si>
  <si>
    <t>6691140-CN</t>
  </si>
  <si>
    <t>3232 29TH AVE W</t>
  </si>
  <si>
    <t>Construct additions and substantial alterations to existing single family residence, per plan.</t>
  </si>
  <si>
    <t>6640737-CN</t>
  </si>
  <si>
    <t>2363 WEST VIEWMONT WAY W</t>
  </si>
  <si>
    <t>Construct addition, install pin piles and substantial alterations to existing single family residence, per plan.</t>
  </si>
  <si>
    <t>6644535-CN</t>
  </si>
  <si>
    <t>4114 DAYTON AVE N</t>
  </si>
  <si>
    <t>Rebuild bunker garage and construct substantial alterations and additions to a single-family residence, per plan.</t>
  </si>
  <si>
    <t>6481795-CN</t>
  </si>
  <si>
    <t>5216 22ND AVE NE</t>
  </si>
  <si>
    <t>Construct two rowhouses with two accessory dwelling units and attached garages, per plan.</t>
  </si>
  <si>
    <t>6516363-CN</t>
  </si>
  <si>
    <t>5604 23RD AVE SW</t>
  </si>
  <si>
    <t>Construct two unit rowhouse with attached garages, per plan</t>
  </si>
  <si>
    <t>6588728-CN</t>
  </si>
  <si>
    <t>220 NW 62ND ST</t>
  </si>
  <si>
    <t>Establish use as single family residence and construct one family dwelling, per plans.</t>
  </si>
  <si>
    <t>6624910-CN</t>
  </si>
  <si>
    <t>933 33RD AVE S</t>
  </si>
  <si>
    <t>Establish use as and construct a single-family residence with attached garage, per plan.</t>
  </si>
  <si>
    <t>6635246-CN</t>
  </si>
  <si>
    <t>6320 NE 60TH ST</t>
  </si>
  <si>
    <t>Establish use as and construct single family residence with attached garage, per plan</t>
  </si>
  <si>
    <t>6669509-CN</t>
  </si>
  <si>
    <t>3944 S MORGAN ST</t>
  </si>
  <si>
    <t>Establish use as and construct new single-family residence with accessory dwelling unit (ADU) and attached garage, per plan.</t>
  </si>
  <si>
    <t>6674683-CN</t>
  </si>
  <si>
    <t>3648 BURKE AVE N</t>
  </si>
  <si>
    <t>Establish use as and construct a single-family residence with attached dwelling unit (ADU) and attached garage, per plan.</t>
  </si>
  <si>
    <t>6675681-CN</t>
  </si>
  <si>
    <t>3033 NW 67TH ST</t>
  </si>
  <si>
    <t>Establish use as and construct new single-family residence with attached garage, per plan.</t>
  </si>
  <si>
    <t>6681514-CN</t>
  </si>
  <si>
    <t>147 NE 63RD ST</t>
  </si>
  <si>
    <t>Establish use as and construct single family residence, and detached accessory dwelling unit (DADU) with garage, per plan.</t>
  </si>
  <si>
    <t>6639660-CN</t>
  </si>
  <si>
    <t>7863 56TH PL NE</t>
  </si>
  <si>
    <t>Establish use as and construct single family residence with attached accessory dwelling unit and garage, per plan.</t>
  </si>
  <si>
    <t>6684303-ME</t>
  </si>
  <si>
    <t>HVAC upgrades, per plan.</t>
  </si>
  <si>
    <t>6687620-ME</t>
  </si>
  <si>
    <t>Work includes modification of existing HVAC system serving office area.</t>
  </si>
  <si>
    <t>6696077-ME</t>
  </si>
  <si>
    <t>201 ELLIOTT AVE W</t>
  </si>
  <si>
    <t>PHASE 2 WORK:_x000D_
DEMO EXISTING 75 TON UNIT (RTU-R202) AND REPLACE WITH NEW REPLACEMENT 60 TON UNIT(RTU-R202) ***REFERENCE PERMIT 6647244-CN***</t>
  </si>
  <si>
    <t>6698053-ME</t>
  </si>
  <si>
    <t>801 2ND AVE</t>
  </si>
  <si>
    <t>Install two boilers, associated piping and accessories, per plan.</t>
  </si>
  <si>
    <t>6703392-ME</t>
  </si>
  <si>
    <t>Remodel of approximately 4,000 square feet of existing administrative space into a new pharmacy (developing patient specific pharmacological immunotherapy drugs). Space will include lab, pharma-manufacturing and administrative support functions, per plan.</t>
  </si>
  <si>
    <t>6656390-ME</t>
  </si>
  <si>
    <t>Install a new active chilled beams system, new pumps and heat exchanger will connect to the building existing heating and chilled water system, for patient care clinic space, per plans.</t>
  </si>
  <si>
    <t>6599156-PH</t>
  </si>
  <si>
    <t>2205 7TH AVE</t>
  </si>
  <si>
    <t>Phased project:  Construction of an office building with below grade parking and occupy, per plan</t>
  </si>
  <si>
    <t>6602135-PH</t>
  </si>
  <si>
    <t>3008 16TH AVE W</t>
  </si>
  <si>
    <t>Phased project: Construct apartment building with attached parking, occupy per plan.</t>
  </si>
  <si>
    <t>Construction Permit-Single Family/Duplex-Add/Alt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</si>
</sst>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2">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0" fontId="2" fillId="3" borderId="0" xfId="0" applyFont="1" applyFill="1"/>
    <xf numFmtId="0" fontId="0" fillId="3" borderId="0" xfId="0" applyFill="1"/>
    <xf numFmtId="164" fontId="0" fillId="3" borderId="0" xfId="1" applyNumberFormat="1" applyFont="1" applyFill="1"/>
    <xf numFmtId="0" fontId="2" fillId="2" borderId="0" xfId="0" applyFont="1" applyFill="1"/>
    <xf numFmtId="0" fontId="0" fillId="2" borderId="0" xfId="0" applyFill="1"/>
    <xf numFmtId="164" fontId="0" fillId="2" borderId="0" xfId="1" applyNumberFormat="1" applyFont="1"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105"/>
  <sheetViews>
    <sheetView tabSelected="1" workbookViewId="0"/>
  </sheetViews>
  <sheetFormatPr defaultRowHeight="15" outlineLevelRow="2" x14ac:dyDescent="0.25"/>
  <cols>
    <col min="1" max="1" width="47.28515625" customWidth="1"/>
    <col min="2" max="2" width="14.85546875" bestFit="1" customWidth="1"/>
    <col min="3" max="3" width="19" bestFit="1" customWidth="1"/>
    <col min="4" max="4" width="26.28515625" bestFit="1" customWidth="1"/>
    <col min="5" max="5" width="41.5703125" customWidth="1"/>
    <col min="6" max="6" width="12.5703125" style="2" bestFit="1" customWidth="1"/>
    <col min="7" max="7" width="13.5703125" style="2" bestFit="1" customWidth="1"/>
    <col min="8" max="8" width="16.140625" style="2" bestFit="1" customWidth="1"/>
  </cols>
  <sheetData>
    <row r="1" spans="1:8" x14ac:dyDescent="0.25">
      <c r="A1" s="1" t="s">
        <v>0</v>
      </c>
    </row>
    <row r="2" spans="1:8" x14ac:dyDescent="0.25">
      <c r="A2" s="1" t="s">
        <v>1</v>
      </c>
    </row>
    <row r="3" spans="1:8" x14ac:dyDescent="0.25">
      <c r="A3" s="1" t="s">
        <v>2</v>
      </c>
    </row>
    <row r="4" spans="1:8" x14ac:dyDescent="0.25">
      <c r="A4" s="3">
        <v>2019</v>
      </c>
    </row>
    <row r="5" spans="1:8" x14ac:dyDescent="0.25">
      <c r="A5" s="1" t="s">
        <v>43</v>
      </c>
    </row>
    <row r="7" spans="1:8" ht="15.75" customHeight="1" x14ac:dyDescent="0.25">
      <c r="A7" s="4" t="s">
        <v>3</v>
      </c>
      <c r="B7" s="4" t="s">
        <v>4</v>
      </c>
      <c r="C7" s="4" t="s">
        <v>5</v>
      </c>
      <c r="D7" s="4" t="s">
        <v>6</v>
      </c>
      <c r="E7" s="4" t="s">
        <v>7</v>
      </c>
      <c r="F7" s="5" t="s">
        <v>8</v>
      </c>
      <c r="G7" s="5" t="s">
        <v>9</v>
      </c>
      <c r="H7" s="5" t="s">
        <v>10</v>
      </c>
    </row>
    <row r="8" spans="1:8" outlineLevel="2" x14ac:dyDescent="0.25">
      <c r="A8" t="s">
        <v>11</v>
      </c>
      <c r="B8" t="s">
        <v>44</v>
      </c>
      <c r="C8" t="s">
        <v>12</v>
      </c>
      <c r="D8" t="s">
        <v>45</v>
      </c>
      <c r="E8" t="s">
        <v>46</v>
      </c>
      <c r="F8" s="2">
        <v>30574984</v>
      </c>
    </row>
    <row r="9" spans="1:8" outlineLevel="2" x14ac:dyDescent="0.25">
      <c r="A9" t="s">
        <v>11</v>
      </c>
      <c r="B9" t="s">
        <v>47</v>
      </c>
      <c r="C9" t="s">
        <v>12</v>
      </c>
      <c r="D9" t="s">
        <v>48</v>
      </c>
      <c r="E9" t="s">
        <v>49</v>
      </c>
      <c r="F9" s="2">
        <v>1246400</v>
      </c>
    </row>
    <row r="10" spans="1:8" outlineLevel="2" x14ac:dyDescent="0.25">
      <c r="A10" t="s">
        <v>11</v>
      </c>
      <c r="B10" t="s">
        <v>50</v>
      </c>
      <c r="C10" t="s">
        <v>12</v>
      </c>
      <c r="D10" t="s">
        <v>51</v>
      </c>
      <c r="E10" t="s">
        <v>52</v>
      </c>
      <c r="F10" s="2">
        <v>2964240</v>
      </c>
    </row>
    <row r="11" spans="1:8" outlineLevel="2" x14ac:dyDescent="0.25">
      <c r="A11" t="s">
        <v>11</v>
      </c>
      <c r="B11" t="s">
        <v>53</v>
      </c>
      <c r="C11" t="s">
        <v>12</v>
      </c>
      <c r="D11" t="s">
        <v>48</v>
      </c>
      <c r="E11" t="s">
        <v>54</v>
      </c>
      <c r="F11" s="2">
        <v>850000</v>
      </c>
    </row>
    <row r="12" spans="1:8" outlineLevel="2" x14ac:dyDescent="0.25">
      <c r="A12" t="s">
        <v>11</v>
      </c>
      <c r="B12" t="s">
        <v>55</v>
      </c>
      <c r="C12" t="s">
        <v>12</v>
      </c>
      <c r="D12" t="s">
        <v>56</v>
      </c>
      <c r="E12" t="s">
        <v>57</v>
      </c>
      <c r="F12" s="2">
        <v>5600000</v>
      </c>
    </row>
    <row r="13" spans="1:8" outlineLevel="2" x14ac:dyDescent="0.25">
      <c r="A13" t="s">
        <v>11</v>
      </c>
      <c r="B13" t="s">
        <v>58</v>
      </c>
      <c r="C13" t="s">
        <v>12</v>
      </c>
      <c r="D13" t="s">
        <v>59</v>
      </c>
      <c r="E13" t="s">
        <v>60</v>
      </c>
      <c r="F13" s="2">
        <v>3800000</v>
      </c>
    </row>
    <row r="14" spans="1:8" outlineLevel="2" x14ac:dyDescent="0.25">
      <c r="A14" t="s">
        <v>11</v>
      </c>
      <c r="B14" t="s">
        <v>61</v>
      </c>
      <c r="C14" t="s">
        <v>12</v>
      </c>
      <c r="D14" t="s">
        <v>48</v>
      </c>
      <c r="E14" t="s">
        <v>62</v>
      </c>
      <c r="F14" s="2">
        <v>740000</v>
      </c>
    </row>
    <row r="15" spans="1:8" outlineLevel="2" x14ac:dyDescent="0.25">
      <c r="A15" t="s">
        <v>11</v>
      </c>
      <c r="B15" t="s">
        <v>63</v>
      </c>
      <c r="C15" t="s">
        <v>12</v>
      </c>
      <c r="D15" t="s">
        <v>64</v>
      </c>
      <c r="E15" t="s">
        <v>65</v>
      </c>
      <c r="F15" s="2">
        <v>1000000</v>
      </c>
    </row>
    <row r="16" spans="1:8" outlineLevel="2" x14ac:dyDescent="0.25">
      <c r="A16" t="s">
        <v>11</v>
      </c>
      <c r="B16" t="s">
        <v>66</v>
      </c>
      <c r="C16" t="s">
        <v>12</v>
      </c>
      <c r="D16" t="s">
        <v>67</v>
      </c>
      <c r="E16" t="s">
        <v>68</v>
      </c>
      <c r="F16" s="2">
        <v>2500000</v>
      </c>
    </row>
    <row r="17" spans="1:8" outlineLevel="2" x14ac:dyDescent="0.25">
      <c r="A17" t="s">
        <v>11</v>
      </c>
      <c r="B17" t="s">
        <v>69</v>
      </c>
      <c r="C17" t="s">
        <v>14</v>
      </c>
      <c r="D17" t="s">
        <v>36</v>
      </c>
      <c r="E17" t="s">
        <v>70</v>
      </c>
      <c r="F17" s="2">
        <v>520000</v>
      </c>
    </row>
    <row r="18" spans="1:8" outlineLevel="2" x14ac:dyDescent="0.25">
      <c r="A18" t="s">
        <v>11</v>
      </c>
      <c r="B18" t="s">
        <v>71</v>
      </c>
      <c r="C18" t="s">
        <v>14</v>
      </c>
      <c r="D18" t="s">
        <v>72</v>
      </c>
      <c r="E18" t="s">
        <v>73</v>
      </c>
      <c r="F18" s="2">
        <v>1173000</v>
      </c>
    </row>
    <row r="19" spans="1:8" outlineLevel="1" x14ac:dyDescent="0.25">
      <c r="A19" s="6" t="s">
        <v>26</v>
      </c>
      <c r="B19" s="7"/>
      <c r="C19" s="7"/>
      <c r="D19" s="7"/>
      <c r="E19" s="7"/>
      <c r="F19" s="8">
        <f>SUBTOTAL(9,F8:F18)</f>
        <v>50968624</v>
      </c>
      <c r="G19" s="8">
        <f>SUBTOTAL(9,G8:G18)</f>
        <v>0</v>
      </c>
      <c r="H19" s="8">
        <f>SUBTOTAL(9,H8:H18)</f>
        <v>0</v>
      </c>
    </row>
    <row r="20" spans="1:8" outlineLevel="2" x14ac:dyDescent="0.25">
      <c r="A20" t="s">
        <v>13</v>
      </c>
      <c r="B20" t="s">
        <v>74</v>
      </c>
      <c r="C20" t="s">
        <v>14</v>
      </c>
      <c r="D20" t="s">
        <v>75</v>
      </c>
      <c r="E20" t="s">
        <v>76</v>
      </c>
      <c r="F20" s="2">
        <v>625000</v>
      </c>
      <c r="G20" s="2">
        <v>0</v>
      </c>
      <c r="H20" s="2">
        <v>0</v>
      </c>
    </row>
    <row r="21" spans="1:8" outlineLevel="2" x14ac:dyDescent="0.25">
      <c r="A21" t="s">
        <v>13</v>
      </c>
      <c r="B21" t="s">
        <v>77</v>
      </c>
      <c r="C21" t="s">
        <v>12</v>
      </c>
      <c r="D21" t="s">
        <v>78</v>
      </c>
      <c r="E21" t="s">
        <v>79</v>
      </c>
      <c r="F21" s="2">
        <v>10111785</v>
      </c>
      <c r="G21" s="2">
        <v>0</v>
      </c>
      <c r="H21" s="2">
        <v>0</v>
      </c>
    </row>
    <row r="22" spans="1:8" outlineLevel="2" x14ac:dyDescent="0.25">
      <c r="A22" t="s">
        <v>13</v>
      </c>
      <c r="B22" t="s">
        <v>80</v>
      </c>
      <c r="C22" t="s">
        <v>12</v>
      </c>
      <c r="D22" t="s">
        <v>81</v>
      </c>
      <c r="E22" t="s">
        <v>82</v>
      </c>
      <c r="F22" s="2">
        <v>572115</v>
      </c>
      <c r="G22" s="2">
        <v>0</v>
      </c>
      <c r="H22" s="2">
        <v>0</v>
      </c>
    </row>
    <row r="23" spans="1:8" outlineLevel="2" x14ac:dyDescent="0.25">
      <c r="A23" t="s">
        <v>13</v>
      </c>
      <c r="B23" t="s">
        <v>83</v>
      </c>
      <c r="C23" t="s">
        <v>14</v>
      </c>
      <c r="D23" t="s">
        <v>84</v>
      </c>
      <c r="E23" t="s">
        <v>85</v>
      </c>
      <c r="F23" s="2">
        <v>941837</v>
      </c>
      <c r="G23" s="2">
        <v>0</v>
      </c>
      <c r="H23" s="2">
        <v>0</v>
      </c>
    </row>
    <row r="24" spans="1:8" outlineLevel="2" x14ac:dyDescent="0.25">
      <c r="A24" t="s">
        <v>13</v>
      </c>
      <c r="B24" t="s">
        <v>86</v>
      </c>
      <c r="C24" t="s">
        <v>12</v>
      </c>
      <c r="D24" t="s">
        <v>39</v>
      </c>
      <c r="E24" t="s">
        <v>87</v>
      </c>
      <c r="F24" s="2">
        <v>2000000</v>
      </c>
      <c r="G24" s="2">
        <v>0</v>
      </c>
      <c r="H24" s="2">
        <v>0</v>
      </c>
    </row>
    <row r="25" spans="1:8" outlineLevel="2" x14ac:dyDescent="0.25">
      <c r="A25" t="s">
        <v>13</v>
      </c>
      <c r="B25" t="s">
        <v>88</v>
      </c>
      <c r="C25" t="s">
        <v>12</v>
      </c>
      <c r="D25" t="s">
        <v>89</v>
      </c>
      <c r="E25" t="s">
        <v>90</v>
      </c>
      <c r="F25" s="2">
        <v>3448000</v>
      </c>
      <c r="G25" s="2">
        <v>0</v>
      </c>
      <c r="H25" s="2">
        <v>0</v>
      </c>
    </row>
    <row r="26" spans="1:8" outlineLevel="2" x14ac:dyDescent="0.25">
      <c r="A26" t="s">
        <v>13</v>
      </c>
      <c r="B26" t="s">
        <v>91</v>
      </c>
      <c r="C26" t="s">
        <v>14</v>
      </c>
      <c r="D26" t="s">
        <v>92</v>
      </c>
      <c r="E26" t="s">
        <v>93</v>
      </c>
      <c r="F26" s="2">
        <v>550000</v>
      </c>
      <c r="G26" s="2">
        <v>0</v>
      </c>
      <c r="H26" s="2">
        <v>0</v>
      </c>
    </row>
    <row r="27" spans="1:8" outlineLevel="2" x14ac:dyDescent="0.25">
      <c r="A27" t="s">
        <v>13</v>
      </c>
      <c r="B27" t="s">
        <v>94</v>
      </c>
      <c r="C27" t="s">
        <v>12</v>
      </c>
      <c r="D27" t="s">
        <v>95</v>
      </c>
      <c r="E27" t="s">
        <v>96</v>
      </c>
      <c r="F27" s="2">
        <v>797402</v>
      </c>
      <c r="G27" s="2">
        <v>0</v>
      </c>
      <c r="H27" s="2">
        <v>0</v>
      </c>
    </row>
    <row r="28" spans="1:8" outlineLevel="2" x14ac:dyDescent="0.25">
      <c r="A28" t="s">
        <v>13</v>
      </c>
      <c r="B28" t="s">
        <v>97</v>
      </c>
      <c r="C28" t="s">
        <v>12</v>
      </c>
      <c r="D28" t="s">
        <v>98</v>
      </c>
      <c r="E28" t="s">
        <v>99</v>
      </c>
      <c r="F28" s="2">
        <v>700000</v>
      </c>
      <c r="G28" s="2">
        <v>0</v>
      </c>
      <c r="H28" s="2">
        <v>0</v>
      </c>
    </row>
    <row r="29" spans="1:8" outlineLevel="2" x14ac:dyDescent="0.25">
      <c r="A29" t="s">
        <v>13</v>
      </c>
      <c r="B29" t="s">
        <v>100</v>
      </c>
      <c r="C29" t="s">
        <v>12</v>
      </c>
      <c r="D29" t="s">
        <v>37</v>
      </c>
      <c r="E29" t="s">
        <v>101</v>
      </c>
      <c r="F29" s="2">
        <v>8806252</v>
      </c>
      <c r="G29" s="2">
        <v>0</v>
      </c>
      <c r="H29" s="2">
        <v>0</v>
      </c>
    </row>
    <row r="30" spans="1:8" outlineLevel="2" x14ac:dyDescent="0.25">
      <c r="A30" t="s">
        <v>13</v>
      </c>
      <c r="B30" t="s">
        <v>102</v>
      </c>
      <c r="C30" t="s">
        <v>12</v>
      </c>
      <c r="D30" t="s">
        <v>103</v>
      </c>
      <c r="E30" t="s">
        <v>104</v>
      </c>
      <c r="F30" s="2">
        <v>750000</v>
      </c>
      <c r="G30" s="2">
        <v>0</v>
      </c>
      <c r="H30" s="2">
        <v>0</v>
      </c>
    </row>
    <row r="31" spans="1:8" outlineLevel="2" x14ac:dyDescent="0.25">
      <c r="A31" t="s">
        <v>13</v>
      </c>
      <c r="B31" t="s">
        <v>105</v>
      </c>
      <c r="C31" t="s">
        <v>25</v>
      </c>
      <c r="D31" t="s">
        <v>106</v>
      </c>
      <c r="E31" t="s">
        <v>107</v>
      </c>
      <c r="F31" s="2">
        <v>800000</v>
      </c>
    </row>
    <row r="32" spans="1:8" outlineLevel="1" x14ac:dyDescent="0.25">
      <c r="A32" s="6" t="s">
        <v>27</v>
      </c>
      <c r="B32" s="7"/>
      <c r="C32" s="7"/>
      <c r="D32" s="7"/>
      <c r="E32" s="7"/>
      <c r="F32" s="8">
        <f>SUBTOTAL(9,F20:F31)</f>
        <v>30102391</v>
      </c>
      <c r="G32" s="8">
        <f>SUBTOTAL(9,G20:G31)</f>
        <v>0</v>
      </c>
      <c r="H32" s="8">
        <f>SUBTOTAL(9,H20:H31)</f>
        <v>0</v>
      </c>
    </row>
    <row r="33" spans="1:8" outlineLevel="2" x14ac:dyDescent="0.25">
      <c r="A33" t="s">
        <v>15</v>
      </c>
      <c r="B33" t="s">
        <v>108</v>
      </c>
      <c r="C33" t="s">
        <v>12</v>
      </c>
      <c r="D33" t="s">
        <v>109</v>
      </c>
      <c r="E33" t="s">
        <v>110</v>
      </c>
      <c r="F33" s="2">
        <v>1637048</v>
      </c>
      <c r="G33" s="2">
        <v>0</v>
      </c>
      <c r="H33" s="2">
        <v>0</v>
      </c>
    </row>
    <row r="34" spans="1:8" outlineLevel="2" x14ac:dyDescent="0.25">
      <c r="A34" t="s">
        <v>15</v>
      </c>
      <c r="B34" t="s">
        <v>111</v>
      </c>
      <c r="C34" t="s">
        <v>12</v>
      </c>
      <c r="D34" t="s">
        <v>112</v>
      </c>
      <c r="E34" t="s">
        <v>113</v>
      </c>
      <c r="F34" s="2">
        <v>6192209</v>
      </c>
      <c r="G34" s="2">
        <v>0</v>
      </c>
      <c r="H34" s="2">
        <v>0</v>
      </c>
    </row>
    <row r="35" spans="1:8" outlineLevel="2" x14ac:dyDescent="0.25">
      <c r="A35" t="s">
        <v>15</v>
      </c>
      <c r="B35" t="s">
        <v>114</v>
      </c>
      <c r="C35" t="s">
        <v>12</v>
      </c>
      <c r="D35" t="s">
        <v>24</v>
      </c>
      <c r="E35" t="s">
        <v>115</v>
      </c>
      <c r="F35" s="2">
        <v>4000000</v>
      </c>
      <c r="G35" s="2">
        <v>0</v>
      </c>
      <c r="H35" s="2">
        <v>0</v>
      </c>
    </row>
    <row r="36" spans="1:8" outlineLevel="2" x14ac:dyDescent="0.25">
      <c r="A36" t="s">
        <v>15</v>
      </c>
      <c r="B36" t="s">
        <v>116</v>
      </c>
      <c r="C36" t="s">
        <v>12</v>
      </c>
      <c r="D36" t="s">
        <v>117</v>
      </c>
      <c r="E36" t="s">
        <v>118</v>
      </c>
      <c r="F36" s="2">
        <v>5200000</v>
      </c>
      <c r="G36" s="2">
        <v>0</v>
      </c>
      <c r="H36" s="2">
        <v>0</v>
      </c>
    </row>
    <row r="37" spans="1:8" outlineLevel="2" x14ac:dyDescent="0.25">
      <c r="A37" t="s">
        <v>15</v>
      </c>
      <c r="B37" t="s">
        <v>119</v>
      </c>
      <c r="C37" t="s">
        <v>16</v>
      </c>
      <c r="D37" t="s">
        <v>117</v>
      </c>
      <c r="E37" t="s">
        <v>120</v>
      </c>
      <c r="F37" s="2">
        <v>5600000</v>
      </c>
    </row>
    <row r="38" spans="1:8" outlineLevel="2" x14ac:dyDescent="0.25">
      <c r="A38" t="s">
        <v>15</v>
      </c>
      <c r="B38" t="s">
        <v>121</v>
      </c>
      <c r="C38" t="s">
        <v>16</v>
      </c>
      <c r="D38" t="s">
        <v>117</v>
      </c>
      <c r="E38" t="s">
        <v>122</v>
      </c>
      <c r="F38" s="2">
        <v>1100000</v>
      </c>
    </row>
    <row r="39" spans="1:8" outlineLevel="2" x14ac:dyDescent="0.25">
      <c r="A39" t="s">
        <v>15</v>
      </c>
      <c r="B39" t="s">
        <v>123</v>
      </c>
      <c r="C39" t="s">
        <v>16</v>
      </c>
      <c r="D39" t="s">
        <v>117</v>
      </c>
      <c r="E39" t="s">
        <v>124</v>
      </c>
      <c r="F39" s="2">
        <v>900000</v>
      </c>
    </row>
    <row r="40" spans="1:8" outlineLevel="2" x14ac:dyDescent="0.25">
      <c r="A40" t="s">
        <v>15</v>
      </c>
      <c r="B40" t="s">
        <v>125</v>
      </c>
      <c r="C40" t="s">
        <v>16</v>
      </c>
      <c r="D40" t="s">
        <v>117</v>
      </c>
      <c r="E40" t="s">
        <v>126</v>
      </c>
      <c r="F40" s="2">
        <v>1500000</v>
      </c>
    </row>
    <row r="41" spans="1:8" outlineLevel="1" x14ac:dyDescent="0.25">
      <c r="A41" s="6" t="s">
        <v>28</v>
      </c>
      <c r="B41" s="7"/>
      <c r="C41" s="7"/>
      <c r="D41" s="7"/>
      <c r="E41" s="7"/>
      <c r="F41" s="8">
        <f>SUBTOTAL(9,F33:F40)</f>
        <v>26129257</v>
      </c>
      <c r="G41" s="8">
        <f>SUBTOTAL(9,G33:G40)</f>
        <v>0</v>
      </c>
      <c r="H41" s="8">
        <f>SUBTOTAL(9,H33:H40)</f>
        <v>0</v>
      </c>
    </row>
    <row r="42" spans="1:8" outlineLevel="2" x14ac:dyDescent="0.25">
      <c r="A42" t="s">
        <v>41</v>
      </c>
      <c r="B42" t="s">
        <v>127</v>
      </c>
      <c r="C42" t="s">
        <v>12</v>
      </c>
      <c r="D42" t="s">
        <v>128</v>
      </c>
      <c r="E42" t="s">
        <v>129</v>
      </c>
      <c r="F42" s="2">
        <v>88035080</v>
      </c>
      <c r="G42" s="2">
        <v>0</v>
      </c>
      <c r="H42" s="2">
        <v>0</v>
      </c>
    </row>
    <row r="43" spans="1:8" outlineLevel="2" x14ac:dyDescent="0.25">
      <c r="A43" t="s">
        <v>41</v>
      </c>
      <c r="B43" t="s">
        <v>130</v>
      </c>
      <c r="C43" t="s">
        <v>14</v>
      </c>
      <c r="D43" t="s">
        <v>131</v>
      </c>
      <c r="E43" t="s">
        <v>132</v>
      </c>
      <c r="F43" s="2">
        <v>2736999</v>
      </c>
      <c r="G43" s="2">
        <v>0</v>
      </c>
      <c r="H43" s="2">
        <v>0</v>
      </c>
    </row>
    <row r="44" spans="1:8" outlineLevel="1" x14ac:dyDescent="0.25">
      <c r="A44" s="6" t="s">
        <v>42</v>
      </c>
      <c r="B44" s="7"/>
      <c r="C44" s="7"/>
      <c r="D44" s="7"/>
      <c r="E44" s="7"/>
      <c r="F44" s="8">
        <f>SUBTOTAL(9,F42:F43)</f>
        <v>90772079</v>
      </c>
      <c r="G44" s="8">
        <f>SUBTOTAL(9,G42:G43)</f>
        <v>0</v>
      </c>
      <c r="H44" s="8">
        <f>SUBTOTAL(9,H42:H43)</f>
        <v>0</v>
      </c>
    </row>
    <row r="45" spans="1:8" outlineLevel="2" x14ac:dyDescent="0.25">
      <c r="A45" t="s">
        <v>17</v>
      </c>
      <c r="B45" t="s">
        <v>133</v>
      </c>
      <c r="C45" t="s">
        <v>14</v>
      </c>
      <c r="D45" t="s">
        <v>134</v>
      </c>
      <c r="E45" t="s">
        <v>135</v>
      </c>
      <c r="F45" s="2">
        <v>1100000</v>
      </c>
      <c r="G45" s="2">
        <v>0</v>
      </c>
      <c r="H45" s="2">
        <v>0</v>
      </c>
    </row>
    <row r="46" spans="1:8" outlineLevel="2" x14ac:dyDescent="0.25">
      <c r="A46" t="s">
        <v>17</v>
      </c>
      <c r="B46" t="s">
        <v>136</v>
      </c>
      <c r="C46" t="s">
        <v>12</v>
      </c>
      <c r="D46" t="s">
        <v>137</v>
      </c>
      <c r="E46" t="s">
        <v>138</v>
      </c>
      <c r="F46" s="2">
        <v>700000</v>
      </c>
      <c r="G46" s="2">
        <v>0</v>
      </c>
      <c r="H46" s="2">
        <v>0</v>
      </c>
    </row>
    <row r="47" spans="1:8" outlineLevel="2" x14ac:dyDescent="0.25">
      <c r="A47" t="s">
        <v>17</v>
      </c>
      <c r="B47" t="s">
        <v>139</v>
      </c>
      <c r="C47" t="s">
        <v>12</v>
      </c>
      <c r="D47" t="s">
        <v>140</v>
      </c>
      <c r="E47" t="s">
        <v>141</v>
      </c>
      <c r="F47" s="2">
        <v>1000000</v>
      </c>
      <c r="G47" s="2">
        <v>0</v>
      </c>
      <c r="H47" s="2">
        <v>0</v>
      </c>
    </row>
    <row r="48" spans="1:8" outlineLevel="2" x14ac:dyDescent="0.25">
      <c r="A48" t="s">
        <v>17</v>
      </c>
      <c r="B48" t="s">
        <v>142</v>
      </c>
      <c r="C48" t="s">
        <v>14</v>
      </c>
      <c r="D48" t="s">
        <v>143</v>
      </c>
      <c r="E48" t="s">
        <v>144</v>
      </c>
      <c r="F48" s="2">
        <v>1725000</v>
      </c>
      <c r="G48" s="2">
        <v>0</v>
      </c>
      <c r="H48" s="2">
        <v>0</v>
      </c>
    </row>
    <row r="49" spans="1:8" outlineLevel="1" x14ac:dyDescent="0.25">
      <c r="A49" s="6" t="s">
        <v>29</v>
      </c>
      <c r="B49" s="7"/>
      <c r="C49" s="7"/>
      <c r="D49" s="7"/>
      <c r="E49" s="7"/>
      <c r="F49" s="8">
        <f>SUBTOTAL(9,F45:F48)</f>
        <v>4525000</v>
      </c>
      <c r="G49" s="8">
        <f>SUBTOTAL(9,G45:G48)</f>
        <v>0</v>
      </c>
      <c r="H49" s="8">
        <f>SUBTOTAL(9,H45:H48)</f>
        <v>0</v>
      </c>
    </row>
    <row r="50" spans="1:8" outlineLevel="2" x14ac:dyDescent="0.25">
      <c r="A50" t="s">
        <v>19</v>
      </c>
      <c r="B50" t="s">
        <v>145</v>
      </c>
      <c r="C50" t="s">
        <v>14</v>
      </c>
      <c r="D50" t="s">
        <v>146</v>
      </c>
      <c r="E50" t="s">
        <v>147</v>
      </c>
      <c r="F50" s="2">
        <v>653500</v>
      </c>
      <c r="G50" s="2">
        <v>0</v>
      </c>
      <c r="H50" s="2">
        <v>0</v>
      </c>
    </row>
    <row r="51" spans="1:8" outlineLevel="2" x14ac:dyDescent="0.25">
      <c r="A51" t="s">
        <v>19</v>
      </c>
      <c r="B51" t="s">
        <v>148</v>
      </c>
      <c r="C51" t="s">
        <v>12</v>
      </c>
      <c r="D51" t="s">
        <v>149</v>
      </c>
      <c r="E51" t="s">
        <v>150</v>
      </c>
      <c r="F51" s="2">
        <v>950000</v>
      </c>
      <c r="G51" s="2">
        <v>0</v>
      </c>
      <c r="H51" s="2">
        <v>0</v>
      </c>
    </row>
    <row r="52" spans="1:8" outlineLevel="2" x14ac:dyDescent="0.25">
      <c r="A52" t="s">
        <v>19</v>
      </c>
      <c r="B52" t="s">
        <v>151</v>
      </c>
      <c r="C52" t="s">
        <v>14</v>
      </c>
      <c r="D52" t="s">
        <v>152</v>
      </c>
      <c r="E52" t="s">
        <v>153</v>
      </c>
      <c r="F52" s="2">
        <v>2800000</v>
      </c>
      <c r="G52" s="2">
        <v>0</v>
      </c>
      <c r="H52" s="2">
        <v>0</v>
      </c>
    </row>
    <row r="53" spans="1:8" outlineLevel="2" x14ac:dyDescent="0.25">
      <c r="A53" t="s">
        <v>19</v>
      </c>
      <c r="B53" t="s">
        <v>154</v>
      </c>
      <c r="C53" t="s">
        <v>25</v>
      </c>
      <c r="D53" t="s">
        <v>155</v>
      </c>
      <c r="E53" t="s">
        <v>156</v>
      </c>
      <c r="F53" s="2">
        <v>600000</v>
      </c>
    </row>
    <row r="54" spans="1:8" outlineLevel="1" x14ac:dyDescent="0.25">
      <c r="A54" s="6" t="s">
        <v>30</v>
      </c>
      <c r="B54" s="7"/>
      <c r="C54" s="7"/>
      <c r="D54" s="7"/>
      <c r="E54" s="7"/>
      <c r="F54" s="8">
        <f>SUBTOTAL(9,F50:F53)</f>
        <v>5003500</v>
      </c>
      <c r="G54" s="8">
        <f>SUBTOTAL(9,G50:G53)</f>
        <v>0</v>
      </c>
      <c r="H54" s="8">
        <f>SUBTOTAL(9,H50:H53)</f>
        <v>0</v>
      </c>
    </row>
    <row r="55" spans="1:8" outlineLevel="2" x14ac:dyDescent="0.25">
      <c r="A55" t="s">
        <v>20</v>
      </c>
      <c r="B55" t="s">
        <v>157</v>
      </c>
      <c r="C55" t="s">
        <v>12</v>
      </c>
      <c r="D55" t="s">
        <v>158</v>
      </c>
      <c r="E55" t="s">
        <v>159</v>
      </c>
      <c r="F55" s="2">
        <v>1689038</v>
      </c>
      <c r="G55" s="2">
        <v>7</v>
      </c>
      <c r="H55" s="2">
        <v>0</v>
      </c>
    </row>
    <row r="56" spans="1:8" outlineLevel="2" x14ac:dyDescent="0.25">
      <c r="A56" t="s">
        <v>20</v>
      </c>
      <c r="B56" t="s">
        <v>160</v>
      </c>
      <c r="C56" t="s">
        <v>12</v>
      </c>
      <c r="D56" t="s">
        <v>161</v>
      </c>
      <c r="E56" t="s">
        <v>162</v>
      </c>
      <c r="F56" s="2">
        <v>2312221</v>
      </c>
      <c r="G56" s="2">
        <v>16</v>
      </c>
      <c r="H56" s="2">
        <v>0</v>
      </c>
    </row>
    <row r="57" spans="1:8" outlineLevel="2" x14ac:dyDescent="0.25">
      <c r="A57" t="s">
        <v>20</v>
      </c>
      <c r="B57" t="s">
        <v>163</v>
      </c>
      <c r="C57" t="s">
        <v>16</v>
      </c>
      <c r="D57" t="s">
        <v>164</v>
      </c>
      <c r="E57" t="s">
        <v>165</v>
      </c>
      <c r="F57" s="2">
        <v>658846</v>
      </c>
    </row>
    <row r="58" spans="1:8" outlineLevel="2" x14ac:dyDescent="0.25">
      <c r="A58" t="s">
        <v>20</v>
      </c>
      <c r="B58" t="s">
        <v>166</v>
      </c>
      <c r="C58" t="s">
        <v>12</v>
      </c>
      <c r="D58" t="s">
        <v>167</v>
      </c>
      <c r="E58" t="s">
        <v>168</v>
      </c>
      <c r="F58" s="2">
        <v>5273923</v>
      </c>
      <c r="G58" s="2">
        <v>49</v>
      </c>
      <c r="H58" s="2">
        <v>0</v>
      </c>
    </row>
    <row r="59" spans="1:8" outlineLevel="2" x14ac:dyDescent="0.25">
      <c r="A59" t="s">
        <v>20</v>
      </c>
      <c r="B59" t="s">
        <v>169</v>
      </c>
      <c r="C59" t="s">
        <v>12</v>
      </c>
      <c r="D59" t="s">
        <v>170</v>
      </c>
      <c r="E59" t="s">
        <v>171</v>
      </c>
      <c r="F59" s="2">
        <v>1500000</v>
      </c>
      <c r="G59" s="2">
        <v>7</v>
      </c>
      <c r="H59" s="2">
        <v>0</v>
      </c>
    </row>
    <row r="60" spans="1:8" outlineLevel="2" x14ac:dyDescent="0.25">
      <c r="A60" t="s">
        <v>20</v>
      </c>
      <c r="B60" t="s">
        <v>172</v>
      </c>
      <c r="C60" t="s">
        <v>12</v>
      </c>
      <c r="D60" t="s">
        <v>173</v>
      </c>
      <c r="E60" t="s">
        <v>174</v>
      </c>
      <c r="F60" s="2">
        <v>932247</v>
      </c>
      <c r="G60" s="2">
        <v>4</v>
      </c>
      <c r="H60" s="2">
        <v>0</v>
      </c>
    </row>
    <row r="61" spans="1:8" outlineLevel="2" x14ac:dyDescent="0.25">
      <c r="A61" t="s">
        <v>20</v>
      </c>
      <c r="B61" t="s">
        <v>175</v>
      </c>
      <c r="C61" t="s">
        <v>12</v>
      </c>
      <c r="D61" t="s">
        <v>176</v>
      </c>
      <c r="E61" t="s">
        <v>177</v>
      </c>
      <c r="F61" s="2">
        <v>1525318</v>
      </c>
      <c r="G61" s="2">
        <v>8</v>
      </c>
      <c r="H61" s="2">
        <v>0</v>
      </c>
    </row>
    <row r="62" spans="1:8" outlineLevel="2" x14ac:dyDescent="0.25">
      <c r="A62" t="s">
        <v>20</v>
      </c>
      <c r="B62" t="s">
        <v>178</v>
      </c>
      <c r="C62" t="s">
        <v>12</v>
      </c>
      <c r="D62" t="s">
        <v>179</v>
      </c>
      <c r="E62" t="s">
        <v>180</v>
      </c>
      <c r="F62" s="2">
        <v>777636</v>
      </c>
      <c r="G62" s="2">
        <v>8</v>
      </c>
      <c r="H62" s="2">
        <v>0</v>
      </c>
    </row>
    <row r="63" spans="1:8" outlineLevel="2" x14ac:dyDescent="0.25">
      <c r="A63" t="s">
        <v>20</v>
      </c>
      <c r="B63" t="s">
        <v>181</v>
      </c>
      <c r="C63" t="s">
        <v>12</v>
      </c>
      <c r="D63" t="s">
        <v>182</v>
      </c>
      <c r="E63" t="s">
        <v>183</v>
      </c>
      <c r="F63" s="2">
        <v>697741</v>
      </c>
      <c r="G63" s="2">
        <v>4</v>
      </c>
      <c r="H63" s="2">
        <v>1</v>
      </c>
    </row>
    <row r="64" spans="1:8" outlineLevel="2" x14ac:dyDescent="0.25">
      <c r="A64" t="s">
        <v>20</v>
      </c>
      <c r="B64" t="s">
        <v>184</v>
      </c>
      <c r="C64" t="s">
        <v>12</v>
      </c>
      <c r="D64" t="s">
        <v>185</v>
      </c>
      <c r="E64" t="s">
        <v>186</v>
      </c>
      <c r="F64" s="2">
        <v>903953</v>
      </c>
      <c r="G64" s="2">
        <v>3</v>
      </c>
      <c r="H64" s="2">
        <v>0</v>
      </c>
    </row>
    <row r="65" spans="1:8" outlineLevel="2" x14ac:dyDescent="0.25">
      <c r="A65" t="s">
        <v>20</v>
      </c>
      <c r="B65" t="s">
        <v>187</v>
      </c>
      <c r="C65" t="s">
        <v>12</v>
      </c>
      <c r="D65" t="s">
        <v>188</v>
      </c>
      <c r="E65" t="s">
        <v>189</v>
      </c>
      <c r="F65" s="2">
        <v>1647412</v>
      </c>
      <c r="G65" s="2">
        <v>7</v>
      </c>
      <c r="H65" s="2">
        <v>0</v>
      </c>
    </row>
    <row r="66" spans="1:8" outlineLevel="2" x14ac:dyDescent="0.25">
      <c r="A66" t="s">
        <v>20</v>
      </c>
      <c r="B66" t="s">
        <v>190</v>
      </c>
      <c r="C66" t="s">
        <v>12</v>
      </c>
      <c r="D66" t="s">
        <v>191</v>
      </c>
      <c r="E66" t="s">
        <v>192</v>
      </c>
      <c r="F66" s="2">
        <v>1147413</v>
      </c>
      <c r="G66" s="2">
        <v>30</v>
      </c>
      <c r="H66" s="2">
        <v>0</v>
      </c>
    </row>
    <row r="67" spans="1:8" outlineLevel="2" x14ac:dyDescent="0.25">
      <c r="A67" t="s">
        <v>20</v>
      </c>
      <c r="B67" t="s">
        <v>193</v>
      </c>
      <c r="C67" t="s">
        <v>12</v>
      </c>
      <c r="D67" t="s">
        <v>194</v>
      </c>
      <c r="E67" t="s">
        <v>195</v>
      </c>
      <c r="F67" s="2">
        <v>722238</v>
      </c>
      <c r="G67" s="2">
        <v>5</v>
      </c>
      <c r="H67" s="2">
        <v>0</v>
      </c>
    </row>
    <row r="68" spans="1:8" outlineLevel="2" x14ac:dyDescent="0.25">
      <c r="A68" t="s">
        <v>20</v>
      </c>
      <c r="B68" t="s">
        <v>196</v>
      </c>
      <c r="C68" t="s">
        <v>16</v>
      </c>
      <c r="D68" t="s">
        <v>179</v>
      </c>
      <c r="E68" t="s">
        <v>197</v>
      </c>
      <c r="F68" s="2">
        <v>695739</v>
      </c>
    </row>
    <row r="69" spans="1:8" outlineLevel="2" x14ac:dyDescent="0.25">
      <c r="A69" t="s">
        <v>20</v>
      </c>
      <c r="B69" t="s">
        <v>198</v>
      </c>
      <c r="C69" t="s">
        <v>12</v>
      </c>
      <c r="D69" t="s">
        <v>199</v>
      </c>
      <c r="E69" t="s">
        <v>200</v>
      </c>
      <c r="F69" s="2">
        <v>964849</v>
      </c>
      <c r="G69" s="2">
        <v>6</v>
      </c>
      <c r="H69" s="2">
        <v>0</v>
      </c>
    </row>
    <row r="70" spans="1:8" outlineLevel="2" x14ac:dyDescent="0.25">
      <c r="A70" t="s">
        <v>20</v>
      </c>
      <c r="B70" t="s">
        <v>201</v>
      </c>
      <c r="C70" t="s">
        <v>12</v>
      </c>
      <c r="D70" t="s">
        <v>202</v>
      </c>
      <c r="E70" t="s">
        <v>203</v>
      </c>
      <c r="F70" s="2">
        <v>574609</v>
      </c>
      <c r="G70" s="2">
        <v>4</v>
      </c>
      <c r="H70" s="2">
        <v>0</v>
      </c>
    </row>
    <row r="71" spans="1:8" outlineLevel="2" x14ac:dyDescent="0.25">
      <c r="A71" t="s">
        <v>20</v>
      </c>
      <c r="B71" t="s">
        <v>204</v>
      </c>
      <c r="C71" t="s">
        <v>12</v>
      </c>
      <c r="D71" t="s">
        <v>205</v>
      </c>
      <c r="E71" t="s">
        <v>206</v>
      </c>
      <c r="F71" s="2">
        <v>601722</v>
      </c>
      <c r="G71" s="2">
        <v>2</v>
      </c>
      <c r="H71" s="2">
        <v>0</v>
      </c>
    </row>
    <row r="72" spans="1:8" outlineLevel="2" x14ac:dyDescent="0.25">
      <c r="A72" t="s">
        <v>20</v>
      </c>
      <c r="B72" t="s">
        <v>207</v>
      </c>
      <c r="C72" t="s">
        <v>12</v>
      </c>
      <c r="D72" t="s">
        <v>208</v>
      </c>
      <c r="E72" t="s">
        <v>209</v>
      </c>
      <c r="F72" s="2">
        <v>795092</v>
      </c>
      <c r="G72" s="2">
        <v>6</v>
      </c>
      <c r="H72" s="2">
        <v>0</v>
      </c>
    </row>
    <row r="73" spans="1:8" outlineLevel="2" x14ac:dyDescent="0.25">
      <c r="A73" t="s">
        <v>20</v>
      </c>
      <c r="B73" t="s">
        <v>210</v>
      </c>
      <c r="C73" t="s">
        <v>12</v>
      </c>
      <c r="D73" t="s">
        <v>211</v>
      </c>
      <c r="E73" t="s">
        <v>212</v>
      </c>
      <c r="F73" s="2">
        <v>997338</v>
      </c>
      <c r="G73" s="2">
        <v>6</v>
      </c>
      <c r="H73" s="2">
        <v>0</v>
      </c>
    </row>
    <row r="74" spans="1:8" outlineLevel="2" x14ac:dyDescent="0.25">
      <c r="A74" t="s">
        <v>20</v>
      </c>
      <c r="B74" t="s">
        <v>213</v>
      </c>
      <c r="C74" t="s">
        <v>12</v>
      </c>
      <c r="D74" t="s">
        <v>214</v>
      </c>
      <c r="E74" t="s">
        <v>215</v>
      </c>
      <c r="F74" s="2">
        <v>871318</v>
      </c>
      <c r="G74" s="2">
        <v>4</v>
      </c>
      <c r="H74" s="2">
        <v>1</v>
      </c>
    </row>
    <row r="75" spans="1:8" outlineLevel="2" x14ac:dyDescent="0.25">
      <c r="A75" t="s">
        <v>20</v>
      </c>
      <c r="B75" t="s">
        <v>216</v>
      </c>
      <c r="C75" t="s">
        <v>16</v>
      </c>
      <c r="D75" t="s">
        <v>217</v>
      </c>
      <c r="E75" t="s">
        <v>218</v>
      </c>
      <c r="F75" s="2">
        <v>533496</v>
      </c>
      <c r="G75" s="2">
        <v>3</v>
      </c>
      <c r="H75" s="2">
        <v>0</v>
      </c>
    </row>
    <row r="76" spans="1:8" outlineLevel="2" x14ac:dyDescent="0.25">
      <c r="A76" t="s">
        <v>20</v>
      </c>
      <c r="B76" t="s">
        <v>219</v>
      </c>
      <c r="C76" t="s">
        <v>16</v>
      </c>
      <c r="D76" t="s">
        <v>220</v>
      </c>
      <c r="E76" t="s">
        <v>221</v>
      </c>
      <c r="F76" s="2">
        <v>745116</v>
      </c>
      <c r="G76" s="2">
        <v>4</v>
      </c>
      <c r="H76" s="2">
        <v>0</v>
      </c>
    </row>
    <row r="77" spans="1:8" outlineLevel="1" x14ac:dyDescent="0.25">
      <c r="A77" s="6" t="s">
        <v>31</v>
      </c>
      <c r="B77" s="7"/>
      <c r="C77" s="7"/>
      <c r="D77" s="7"/>
      <c r="E77" s="7"/>
      <c r="F77" s="8">
        <f>SUBTOTAL(9,F55:F76)</f>
        <v>26567265</v>
      </c>
      <c r="G77" s="8">
        <f>SUBTOTAL(9,G55:G76)</f>
        <v>183</v>
      </c>
      <c r="H77" s="8">
        <f>SUBTOTAL(9,H55:H76)</f>
        <v>2</v>
      </c>
    </row>
    <row r="78" spans="1:8" outlineLevel="2" x14ac:dyDescent="0.25">
      <c r="A78" t="s">
        <v>222</v>
      </c>
      <c r="B78" t="s">
        <v>223</v>
      </c>
      <c r="C78" t="s">
        <v>12</v>
      </c>
      <c r="D78" t="s">
        <v>224</v>
      </c>
      <c r="E78" t="s">
        <v>225</v>
      </c>
      <c r="F78" s="2">
        <v>835890</v>
      </c>
      <c r="G78" s="2">
        <v>0</v>
      </c>
      <c r="H78" s="2">
        <v>0</v>
      </c>
    </row>
    <row r="79" spans="1:8" outlineLevel="2" x14ac:dyDescent="0.25">
      <c r="A79" t="s">
        <v>222</v>
      </c>
      <c r="B79" t="s">
        <v>226</v>
      </c>
      <c r="C79" t="s">
        <v>14</v>
      </c>
      <c r="D79" t="s">
        <v>227</v>
      </c>
      <c r="E79" t="s">
        <v>228</v>
      </c>
      <c r="F79" s="2">
        <v>562043</v>
      </c>
      <c r="G79" s="2">
        <v>0</v>
      </c>
      <c r="H79" s="2">
        <v>0</v>
      </c>
    </row>
    <row r="80" spans="1:8" outlineLevel="2" x14ac:dyDescent="0.25">
      <c r="A80" t="s">
        <v>222</v>
      </c>
      <c r="B80" t="s">
        <v>229</v>
      </c>
      <c r="C80" t="s">
        <v>14</v>
      </c>
      <c r="D80" t="s">
        <v>230</v>
      </c>
      <c r="E80" t="s">
        <v>231</v>
      </c>
      <c r="F80" s="2">
        <v>586411</v>
      </c>
      <c r="G80" s="2">
        <v>0</v>
      </c>
      <c r="H80" s="2">
        <v>0</v>
      </c>
    </row>
    <row r="81" spans="1:8" outlineLevel="2" x14ac:dyDescent="0.25">
      <c r="A81" t="s">
        <v>222</v>
      </c>
      <c r="B81" t="s">
        <v>232</v>
      </c>
      <c r="C81" t="s">
        <v>14</v>
      </c>
      <c r="D81" t="s">
        <v>233</v>
      </c>
      <c r="E81" t="s">
        <v>234</v>
      </c>
      <c r="F81" s="2">
        <v>650000</v>
      </c>
      <c r="G81" s="2">
        <v>0</v>
      </c>
      <c r="H81" s="2">
        <v>0</v>
      </c>
    </row>
    <row r="82" spans="1:8" outlineLevel="2" x14ac:dyDescent="0.25">
      <c r="A82" t="s">
        <v>222</v>
      </c>
      <c r="B82" t="s">
        <v>235</v>
      </c>
      <c r="C82" t="s">
        <v>12</v>
      </c>
      <c r="D82" t="s">
        <v>236</v>
      </c>
      <c r="E82" t="s">
        <v>237</v>
      </c>
      <c r="F82" s="2">
        <v>1500000</v>
      </c>
      <c r="G82" s="2">
        <v>0</v>
      </c>
      <c r="H82" s="2">
        <v>0</v>
      </c>
    </row>
    <row r="83" spans="1:8" outlineLevel="1" x14ac:dyDescent="0.25">
      <c r="A83" s="6" t="s">
        <v>288</v>
      </c>
      <c r="B83" s="7"/>
      <c r="C83" s="7"/>
      <c r="D83" s="7"/>
      <c r="E83" s="7"/>
      <c r="F83" s="8">
        <f>SUBTOTAL(9,F78:F82)</f>
        <v>4134344</v>
      </c>
      <c r="G83" s="8">
        <f>SUBTOTAL(9,G78:G82)</f>
        <v>0</v>
      </c>
      <c r="H83" s="8">
        <f>SUBTOTAL(9,H78:H82)</f>
        <v>0</v>
      </c>
    </row>
    <row r="84" spans="1:8" outlineLevel="2" x14ac:dyDescent="0.25">
      <c r="A84" t="s">
        <v>21</v>
      </c>
      <c r="B84" t="s">
        <v>238</v>
      </c>
      <c r="C84" t="s">
        <v>12</v>
      </c>
      <c r="D84" t="s">
        <v>239</v>
      </c>
      <c r="E84" t="s">
        <v>240</v>
      </c>
      <c r="F84" s="2">
        <v>520472</v>
      </c>
      <c r="G84" s="2">
        <v>4</v>
      </c>
      <c r="H84" s="2">
        <v>0</v>
      </c>
    </row>
    <row r="85" spans="1:8" outlineLevel="2" x14ac:dyDescent="0.25">
      <c r="A85" t="s">
        <v>21</v>
      </c>
      <c r="B85" t="s">
        <v>241</v>
      </c>
      <c r="C85" t="s">
        <v>12</v>
      </c>
      <c r="D85" t="s">
        <v>242</v>
      </c>
      <c r="E85" t="s">
        <v>243</v>
      </c>
      <c r="F85" s="2">
        <v>645227</v>
      </c>
      <c r="G85" s="2">
        <v>2</v>
      </c>
      <c r="H85" s="2">
        <v>0</v>
      </c>
    </row>
    <row r="86" spans="1:8" outlineLevel="2" x14ac:dyDescent="0.25">
      <c r="A86" t="s">
        <v>21</v>
      </c>
      <c r="B86" t="s">
        <v>244</v>
      </c>
      <c r="C86" t="s">
        <v>12</v>
      </c>
      <c r="D86" t="s">
        <v>245</v>
      </c>
      <c r="E86" t="s">
        <v>246</v>
      </c>
      <c r="F86" s="2">
        <v>549053</v>
      </c>
      <c r="G86" s="2">
        <v>1</v>
      </c>
      <c r="H86" s="2">
        <v>0</v>
      </c>
    </row>
    <row r="87" spans="1:8" outlineLevel="2" x14ac:dyDescent="0.25">
      <c r="A87" t="s">
        <v>21</v>
      </c>
      <c r="B87" t="s">
        <v>247</v>
      </c>
      <c r="C87" t="s">
        <v>14</v>
      </c>
      <c r="D87" t="s">
        <v>248</v>
      </c>
      <c r="E87" t="s">
        <v>249</v>
      </c>
      <c r="F87" s="2">
        <v>609034</v>
      </c>
      <c r="G87" s="2">
        <v>1</v>
      </c>
      <c r="H87" s="2">
        <v>0</v>
      </c>
    </row>
    <row r="88" spans="1:8" outlineLevel="2" x14ac:dyDescent="0.25">
      <c r="A88" t="s">
        <v>21</v>
      </c>
      <c r="B88" t="s">
        <v>250</v>
      </c>
      <c r="C88" t="s">
        <v>14</v>
      </c>
      <c r="D88" t="s">
        <v>251</v>
      </c>
      <c r="E88" t="s">
        <v>252</v>
      </c>
      <c r="F88" s="2">
        <v>514705</v>
      </c>
      <c r="G88" s="2">
        <v>1</v>
      </c>
      <c r="H88" s="2">
        <v>0</v>
      </c>
    </row>
    <row r="89" spans="1:8" outlineLevel="2" x14ac:dyDescent="0.25">
      <c r="A89" t="s">
        <v>21</v>
      </c>
      <c r="B89" t="s">
        <v>253</v>
      </c>
      <c r="C89" t="s">
        <v>14</v>
      </c>
      <c r="D89" t="s">
        <v>254</v>
      </c>
      <c r="E89" t="s">
        <v>255</v>
      </c>
      <c r="F89" s="2">
        <v>584452</v>
      </c>
      <c r="G89" s="2">
        <v>2</v>
      </c>
      <c r="H89" s="2">
        <v>0</v>
      </c>
    </row>
    <row r="90" spans="1:8" outlineLevel="2" x14ac:dyDescent="0.25">
      <c r="A90" t="s">
        <v>21</v>
      </c>
      <c r="B90" t="s">
        <v>256</v>
      </c>
      <c r="C90" t="s">
        <v>14</v>
      </c>
      <c r="D90" t="s">
        <v>257</v>
      </c>
      <c r="E90" t="s">
        <v>258</v>
      </c>
      <c r="F90" s="2">
        <v>565155</v>
      </c>
      <c r="G90" s="2">
        <v>2</v>
      </c>
      <c r="H90" s="2">
        <v>0</v>
      </c>
    </row>
    <row r="91" spans="1:8" outlineLevel="2" x14ac:dyDescent="0.25">
      <c r="A91" t="s">
        <v>21</v>
      </c>
      <c r="B91" t="s">
        <v>259</v>
      </c>
      <c r="C91" t="s">
        <v>14</v>
      </c>
      <c r="D91" t="s">
        <v>260</v>
      </c>
      <c r="E91" t="s">
        <v>261</v>
      </c>
      <c r="F91" s="2">
        <v>521802</v>
      </c>
      <c r="G91" s="2">
        <v>1</v>
      </c>
      <c r="H91" s="2">
        <v>1</v>
      </c>
    </row>
    <row r="92" spans="1:8" outlineLevel="2" x14ac:dyDescent="0.25">
      <c r="A92" t="s">
        <v>21</v>
      </c>
      <c r="B92" t="s">
        <v>262</v>
      </c>
      <c r="C92" t="s">
        <v>12</v>
      </c>
      <c r="D92" t="s">
        <v>263</v>
      </c>
      <c r="E92" t="s">
        <v>264</v>
      </c>
      <c r="F92" s="2">
        <v>603434</v>
      </c>
      <c r="G92" s="2">
        <v>2</v>
      </c>
      <c r="H92" s="2">
        <v>0</v>
      </c>
    </row>
    <row r="93" spans="1:8" outlineLevel="2" x14ac:dyDescent="0.25">
      <c r="A93" t="s">
        <v>21</v>
      </c>
      <c r="B93" t="s">
        <v>265</v>
      </c>
      <c r="C93" t="s">
        <v>12</v>
      </c>
      <c r="D93" t="s">
        <v>266</v>
      </c>
      <c r="E93" t="s">
        <v>267</v>
      </c>
      <c r="F93" s="2">
        <v>527754</v>
      </c>
      <c r="G93" s="2">
        <v>2</v>
      </c>
      <c r="H93" s="2">
        <v>0</v>
      </c>
    </row>
    <row r="94" spans="1:8" outlineLevel="1" x14ac:dyDescent="0.25">
      <c r="A94" s="6" t="s">
        <v>32</v>
      </c>
      <c r="B94" s="7"/>
      <c r="C94" s="7"/>
      <c r="D94" s="7"/>
      <c r="E94" s="7"/>
      <c r="F94" s="8">
        <f>SUBTOTAL(9,F84:F93)</f>
        <v>5641088</v>
      </c>
      <c r="G94" s="8">
        <f>SUBTOTAL(9,G84:G93)</f>
        <v>18</v>
      </c>
      <c r="H94" s="8">
        <f>SUBTOTAL(9,H84:H93)</f>
        <v>1</v>
      </c>
    </row>
    <row r="95" spans="1:8" outlineLevel="2" x14ac:dyDescent="0.25">
      <c r="A95" t="s">
        <v>22</v>
      </c>
      <c r="B95" t="s">
        <v>268</v>
      </c>
      <c r="C95" t="s">
        <v>12</v>
      </c>
      <c r="D95" t="s">
        <v>18</v>
      </c>
      <c r="E95" t="s">
        <v>269</v>
      </c>
      <c r="F95" s="2">
        <v>6000000</v>
      </c>
    </row>
    <row r="96" spans="1:8" outlineLevel="2" x14ac:dyDescent="0.25">
      <c r="A96" t="s">
        <v>22</v>
      </c>
      <c r="B96" t="s">
        <v>270</v>
      </c>
      <c r="C96" t="s">
        <v>12</v>
      </c>
      <c r="D96" t="s">
        <v>38</v>
      </c>
      <c r="E96" t="s">
        <v>271</v>
      </c>
      <c r="F96" s="2">
        <v>863982</v>
      </c>
    </row>
    <row r="97" spans="1:8" outlineLevel="2" x14ac:dyDescent="0.25">
      <c r="A97" t="s">
        <v>22</v>
      </c>
      <c r="B97" t="s">
        <v>272</v>
      </c>
      <c r="C97" t="s">
        <v>12</v>
      </c>
      <c r="D97" t="s">
        <v>273</v>
      </c>
      <c r="E97" t="s">
        <v>274</v>
      </c>
      <c r="F97" s="2">
        <v>675064</v>
      </c>
    </row>
    <row r="98" spans="1:8" outlineLevel="2" x14ac:dyDescent="0.25">
      <c r="A98" t="s">
        <v>22</v>
      </c>
      <c r="B98" t="s">
        <v>275</v>
      </c>
      <c r="C98" t="s">
        <v>12</v>
      </c>
      <c r="D98" t="s">
        <v>276</v>
      </c>
      <c r="E98" t="s">
        <v>277</v>
      </c>
      <c r="F98" s="2">
        <v>846000</v>
      </c>
    </row>
    <row r="99" spans="1:8" outlineLevel="2" x14ac:dyDescent="0.25">
      <c r="A99" t="s">
        <v>22</v>
      </c>
      <c r="B99" t="s">
        <v>278</v>
      </c>
      <c r="C99" t="s">
        <v>12</v>
      </c>
      <c r="D99" t="s">
        <v>40</v>
      </c>
      <c r="E99" t="s">
        <v>279</v>
      </c>
      <c r="F99" s="2">
        <v>1000000</v>
      </c>
    </row>
    <row r="100" spans="1:8" outlineLevel="2" x14ac:dyDescent="0.25">
      <c r="A100" t="s">
        <v>22</v>
      </c>
      <c r="B100" t="s">
        <v>280</v>
      </c>
      <c r="C100" t="s">
        <v>12</v>
      </c>
      <c r="D100" t="s">
        <v>40</v>
      </c>
      <c r="E100" t="s">
        <v>281</v>
      </c>
      <c r="F100" s="2">
        <v>3000000</v>
      </c>
    </row>
    <row r="101" spans="1:8" outlineLevel="1" x14ac:dyDescent="0.25">
      <c r="A101" s="6" t="s">
        <v>33</v>
      </c>
      <c r="B101" s="7"/>
      <c r="C101" s="7"/>
      <c r="D101" s="7"/>
      <c r="E101" s="7"/>
      <c r="F101" s="8">
        <f>SUBTOTAL(9,F95:F100)</f>
        <v>12385046</v>
      </c>
      <c r="G101" s="8">
        <f>SUBTOTAL(9,G95:G100)</f>
        <v>0</v>
      </c>
      <c r="H101" s="8">
        <f>SUBTOTAL(9,H95:H100)</f>
        <v>0</v>
      </c>
    </row>
    <row r="102" spans="1:8" outlineLevel="2" x14ac:dyDescent="0.25">
      <c r="A102" t="s">
        <v>23</v>
      </c>
      <c r="B102" t="s">
        <v>282</v>
      </c>
      <c r="C102" t="s">
        <v>12</v>
      </c>
      <c r="D102" t="s">
        <v>283</v>
      </c>
      <c r="E102" t="s">
        <v>284</v>
      </c>
      <c r="F102" s="2">
        <v>88483653</v>
      </c>
      <c r="G102" s="2">
        <v>0</v>
      </c>
      <c r="H102" s="2">
        <v>0</v>
      </c>
    </row>
    <row r="103" spans="1:8" outlineLevel="2" x14ac:dyDescent="0.25">
      <c r="A103" t="s">
        <v>23</v>
      </c>
      <c r="B103" t="s">
        <v>285</v>
      </c>
      <c r="C103" t="s">
        <v>12</v>
      </c>
      <c r="D103" t="s">
        <v>286</v>
      </c>
      <c r="E103" t="s">
        <v>287</v>
      </c>
      <c r="F103" s="2">
        <v>11708808</v>
      </c>
      <c r="G103" s="2">
        <v>0</v>
      </c>
      <c r="H103" s="2">
        <v>0</v>
      </c>
    </row>
    <row r="104" spans="1:8" outlineLevel="1" x14ac:dyDescent="0.25">
      <c r="A104" s="6" t="s">
        <v>34</v>
      </c>
      <c r="B104" s="7"/>
      <c r="C104" s="7"/>
      <c r="D104" s="7"/>
      <c r="E104" s="7"/>
      <c r="F104" s="8">
        <f>SUBTOTAL(9,F102:F103)</f>
        <v>100192461</v>
      </c>
      <c r="G104" s="8">
        <f>SUBTOTAL(9,G102:G103)</f>
        <v>0</v>
      </c>
      <c r="H104" s="8">
        <f>SUBTOTAL(9,H102:H103)</f>
        <v>0</v>
      </c>
    </row>
    <row r="105" spans="1:8" x14ac:dyDescent="0.25">
      <c r="A105" s="9" t="s">
        <v>35</v>
      </c>
      <c r="B105" s="10"/>
      <c r="C105" s="10"/>
      <c r="D105" s="10"/>
      <c r="E105" s="10"/>
      <c r="F105" s="11">
        <f>SUBTOTAL(9,F8:F103)</f>
        <v>356421055</v>
      </c>
      <c r="G105" s="11">
        <f>SUBTOTAL(9,G8:G103)</f>
        <v>201</v>
      </c>
      <c r="H105" s="11">
        <f>SUBTOTAL(9,H8:H103)</f>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January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January 2019</dc:title>
  <dc:creator>Domansky, Scott</dc:creator>
  <cp:lastModifiedBy>Moon Callison</cp:lastModifiedBy>
  <dcterms:created xsi:type="dcterms:W3CDTF">2018-12-03T22:59:04Z</dcterms:created>
  <dcterms:modified xsi:type="dcterms:W3CDTF">2019-02-05T18:38:47Z</dcterms:modified>
</cp:coreProperties>
</file>