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6CA32985-BF06-4266-8C8F-AE223EC60368}" xr6:coauthVersionLast="43" xr6:coauthVersionMax="43" xr10:uidLastSave="{00000000-0000-0000-0000-000000000000}"/>
  <bookViews>
    <workbookView xWindow="4140" yWindow="120" windowWidth="22755" windowHeight="15315" xr2:uid="{40CC2984-8280-4163-A0DF-FF9864B89EEE}"/>
  </bookViews>
  <sheets>
    <sheet name="March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6" i="1" l="1"/>
  <c r="H115" i="1"/>
  <c r="G115" i="1"/>
  <c r="F115" i="1"/>
  <c r="H111" i="1"/>
  <c r="G111" i="1"/>
  <c r="F111" i="1"/>
  <c r="H103" i="1"/>
  <c r="G103" i="1"/>
  <c r="F103" i="1"/>
  <c r="H88" i="1"/>
  <c r="G88" i="1"/>
  <c r="F88" i="1"/>
  <c r="H84" i="1"/>
  <c r="G84" i="1"/>
  <c r="F84" i="1"/>
  <c r="H47" i="1"/>
  <c r="G47" i="1"/>
  <c r="F47" i="1"/>
  <c r="H40" i="1"/>
  <c r="G40" i="1"/>
  <c r="F40" i="1"/>
  <c r="H38" i="1"/>
  <c r="G38" i="1"/>
  <c r="F38" i="1"/>
  <c r="H32" i="1"/>
  <c r="G32" i="1"/>
  <c r="F32" i="1"/>
  <c r="H30" i="1"/>
  <c r="G30" i="1"/>
  <c r="F30" i="1"/>
  <c r="H26" i="1"/>
  <c r="G26" i="1"/>
  <c r="F26" i="1"/>
  <c r="H17" i="1"/>
  <c r="H116" i="1" s="1"/>
  <c r="G17" i="1"/>
  <c r="F17" i="1"/>
  <c r="F116" i="1" s="1"/>
</calcChain>
</file>

<file path=xl/sharedStrings.xml><?xml version="1.0" encoding="utf-8"?>
<sst xmlns="http://schemas.openxmlformats.org/spreadsheetml/2006/main" count="505" uniqueCount="323">
  <si>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</si>
  <si>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</si>
  <si>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</si>
  <si>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</si>
  <si>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</si>
  <si>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</si>
  <si>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</si>
  <si>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</si>
  <si>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</si>
  <si>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</si>
  <si>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</si>
  <si>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</si>
  <si>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</si>
  <si>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</si>
  <si>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</si>
  <si>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Construction Permit-Commercial-New</t>
  </si>
  <si>
    <t>Dependent Building</t>
  </si>
  <si>
    <t>Construction Permit-Institutional-Add/Alt</t>
  </si>
  <si>
    <t>Construction Permit-Multifamily-Add/Alt</t>
  </si>
  <si>
    <t>Construction Permit-Multifamily-New</t>
  </si>
  <si>
    <t>Construction Permit-Single Family/Duplex-New</t>
  </si>
  <si>
    <t>Mechanical Permit</t>
  </si>
  <si>
    <t>Phased Project Permit</t>
  </si>
  <si>
    <t>Field</t>
  </si>
  <si>
    <t>Blanket Tenant Improvement Permit Total</t>
  </si>
  <si>
    <t>Construction Permit-Commercial-Add/Alt Total</t>
  </si>
  <si>
    <t>Construction Permit-Commercial-New Total</t>
  </si>
  <si>
    <t>Construction Permit-Institutional-Add/Alt Total</t>
  </si>
  <si>
    <t>Construction Permit-Multifamily-Add/Alt Total</t>
  </si>
  <si>
    <t>Construction Permit-Multifamily-New Total</t>
  </si>
  <si>
    <t>Construction Permit-Single Family/Duplex-New Total</t>
  </si>
  <si>
    <t>Mechanical Permit Total</t>
  </si>
  <si>
    <t>Phased Project Permit Total</t>
  </si>
  <si>
    <t>Grand Total</t>
  </si>
  <si>
    <t>Construction Permit-Industrial-Add/Alt</t>
  </si>
  <si>
    <t>Construction Permit-Industrial-Add/Alt Total</t>
  </si>
  <si>
    <t>Construction Permit-Single Family/Duplex-Add/Alt</t>
  </si>
  <si>
    <t>Construction Permit-Single Family/Duplex-Add/Alt Total</t>
  </si>
  <si>
    <t>Establish use as and construct new single family residence, per plan.</t>
  </si>
  <si>
    <t>1201 3RD AVE</t>
  </si>
  <si>
    <t>1201 4TH AVE</t>
  </si>
  <si>
    <t>2401 UTAH AVE S</t>
  </si>
  <si>
    <t>Construction Permit-Institutional-New</t>
  </si>
  <si>
    <t>Establish use as rowhouse and construct a townhouse building with surface parking, per plan.</t>
  </si>
  <si>
    <t>Establish use as apartment and construct new multifamily building, per plan.</t>
  </si>
  <si>
    <t>Establish use as and construct single family residence, per plan.</t>
  </si>
  <si>
    <t>2100 7TH AVE</t>
  </si>
  <si>
    <t>Construction Permit-Institutional-New Total</t>
  </si>
  <si>
    <t>April</t>
  </si>
  <si>
    <t>6704844-BK</t>
  </si>
  <si>
    <t>Blanket permit tenant improvements to office space for WeWork on the 20-21 floors, per plans.</t>
  </si>
  <si>
    <t>6704845-BK</t>
  </si>
  <si>
    <t>Blanket permit tenant improvements to office space for WeWork on the 22-24 floors, per plans.</t>
  </si>
  <si>
    <t>6693086-BK</t>
  </si>
  <si>
    <t>2401 ELLIOTT AVE</t>
  </si>
  <si>
    <t>Blanket permit tenant improvements to office space for WeWork on the 3rd and 4th floors, per plans.</t>
  </si>
  <si>
    <t>6711234-BK</t>
  </si>
  <si>
    <t>1099 STEWART ST</t>
  </si>
  <si>
    <t>Blanket permit tenant improvements to office space for WeWork on the 2nd floor, per plans.</t>
  </si>
  <si>
    <t>6713926-BK</t>
  </si>
  <si>
    <t>450 ALASKAN WAY S</t>
  </si>
  <si>
    <t>Blanket permit tenant improvements to office space for Nestle on the 3rd, 4th, and 5th floors, per plans.</t>
  </si>
  <si>
    <t>6715096-BK</t>
  </si>
  <si>
    <t>Blanket permit tenant improvements to office space for Square on the 23rd floor, per plans.</t>
  </si>
  <si>
    <t>6715114-BK</t>
  </si>
  <si>
    <t>720 OLIVE WAY</t>
  </si>
  <si>
    <t>Blanket permit tenant improvements to office space for Rover on the 16th, 18th, 19th, and 20th floors, per plans.</t>
  </si>
  <si>
    <t>6716936-BK</t>
  </si>
  <si>
    <t>1918 8TH AVE</t>
  </si>
  <si>
    <t>Blanket permit tenant improvements to office space for Blackfoot on the floors 30, 31, 33, &amp; 34, per plans.</t>
  </si>
  <si>
    <t>6720238-BK</t>
  </si>
  <si>
    <t>800 5TH AVE</t>
  </si>
  <si>
    <t>Blanket permit tenant improvements to office space for on the 39th floor, per plans.</t>
  </si>
  <si>
    <t>6697676-CN</t>
  </si>
  <si>
    <t>2815 EASTLAKE AVE E</t>
  </si>
  <si>
    <t>Tenant improvement to existing office, and for café, on 2nd floor of existing commercial building, occupy per plan.</t>
  </si>
  <si>
    <t>6636869-CN</t>
  </si>
  <si>
    <t>1725 WESTLAKE AVE N</t>
  </si>
  <si>
    <t>Construct alterations to office building to extend floor over double-height parking garage at the 2nd floor level, per plan.</t>
  </si>
  <si>
    <t>6674412-CN</t>
  </si>
  <si>
    <t>700 5TH AVE</t>
  </si>
  <si>
    <t>Construct alterations to existing office building, per plan. Mechanical included.</t>
  </si>
  <si>
    <t>6684313-CN</t>
  </si>
  <si>
    <t>1201 AMGEN CT W</t>
  </si>
  <si>
    <t>Tenant Improvements to south portion of building J at atrium and levels 1-4 and occupy, per plan. Mechanical is included.</t>
  </si>
  <si>
    <t>6688499-CN</t>
  </si>
  <si>
    <t>188 E BLAINE ST</t>
  </si>
  <si>
    <t>Establish use as laboratory and construct initial tenant improvements in a commercial building on the 2nd floor for Seattle Cancer Care, per plan. Mechanical is included</t>
  </si>
  <si>
    <t>6688858-CN</t>
  </si>
  <si>
    <t>1401 NW 46TH ST</t>
  </si>
  <si>
    <t>Construct initial tenant improvement for a retail bakery in a commercial building, occupy per plans</t>
  </si>
  <si>
    <t>6650077-CN</t>
  </si>
  <si>
    <t>8 E ROANOKE ST</t>
  </si>
  <si>
    <t>Construct new dock to replace existing dock at existing commercial marina, per plan.</t>
  </si>
  <si>
    <t>6724428-CN</t>
  </si>
  <si>
    <t>600 PINE ST</t>
  </si>
  <si>
    <t>Tenant Improvement to existing retail space (suite 120E), subject to field inspection, STFI.</t>
  </si>
  <si>
    <t>6544424-CN</t>
  </si>
  <si>
    <t>1261 S KING ST</t>
  </si>
  <si>
    <t>Establish use as and construct a mixed-use building, occupy per plan.</t>
  </si>
  <si>
    <t>6672601-CN</t>
  </si>
  <si>
    <t>3500 INTERLAKE AVE N</t>
  </si>
  <si>
    <t>Construct new Electrical building  and occupy per plan (Establish use as utility service and Construct (1) new east drop shaft utility with below grade gate vault structure and (1) new Electrical building / review and process for 2 records under 6670093-CN)</t>
  </si>
  <si>
    <t>6683433-CN</t>
  </si>
  <si>
    <t>3422 1ST AVE S</t>
  </si>
  <si>
    <t>Establish use as office and construct pre-manufactured metal office building, occupy per plan.  Mechanical included.</t>
  </si>
  <si>
    <t>6689165-CN</t>
  </si>
  <si>
    <t>3407 AIRPORT WAY S</t>
  </si>
  <si>
    <t>Construct tenant improvements to existing light rail transit operations and maintenance base (Sound Transit Light Rail), per plan.  Mechanical included.</t>
  </si>
  <si>
    <t>6635346-CN</t>
  </si>
  <si>
    <t>8000 25TH AVE NE</t>
  </si>
  <si>
    <t>Alterations to level one of Commons Wing of existing middle and high school for University Prep and occupy, per plans.  Project includes mechanical work.</t>
  </si>
  <si>
    <t>6682109-CN</t>
  </si>
  <si>
    <t>1201 TERRY AVE</t>
  </si>
  <si>
    <t>Construct alterations to repair parking ramp to Virginia Mason Medical Center parking garage, per plan.</t>
  </si>
  <si>
    <t>6690523-CN</t>
  </si>
  <si>
    <t>132 S SPOKANE ST</t>
  </si>
  <si>
    <t>Construct alterations to portions of the existing Secure Community Transition Facility (SCTF), occupy per plans. Mechanical included this permit</t>
  </si>
  <si>
    <t>6694976-CN</t>
  </si>
  <si>
    <t>13052 GREENWOOD AVE N</t>
  </si>
  <si>
    <t>Construct voluntary seismic upgrades and alterations to existing Broadview-Thomson K-8 school, per plan.  Mechanical included.</t>
  </si>
  <si>
    <t>6655988-CN</t>
  </si>
  <si>
    <t>400 NE 45TH ST</t>
  </si>
  <si>
    <t>Change use from retail to institution and construct tenant improvements in an existing mixed-use residential building on the 1st floor for KinderCare and, occupy per plan. Mechanical is included.</t>
  </si>
  <si>
    <t>6619872-CN</t>
  </si>
  <si>
    <t>3701 S KENYON ST</t>
  </si>
  <si>
    <t>Construct new Elementary School (Wing Luke Elementary School) occupy per plan. Mechanical included.</t>
  </si>
  <si>
    <t>6670367-CN</t>
  </si>
  <si>
    <t>1532 18TH AVE</t>
  </si>
  <si>
    <t>Construct substantial alteration to existing multifamily residential building, per plan.</t>
  </si>
  <si>
    <t>6673494-CN</t>
  </si>
  <si>
    <t>2112 E THOMAS ST</t>
  </si>
  <si>
    <t>Construct exterior alterations to existing condominium structure, per plan.</t>
  </si>
  <si>
    <t>6691747-CN</t>
  </si>
  <si>
    <t>3710 27TH PL W</t>
  </si>
  <si>
    <t>Construction alteration for exterior envelope improvements to an existing multi-family building, per plans.</t>
  </si>
  <si>
    <t>6699004-CN</t>
  </si>
  <si>
    <t>1545 NW 57TH ST</t>
  </si>
  <si>
    <t>Exterior alteration to level 2 planters and unit decks at the Ballard place condominiums, per plan.</t>
  </si>
  <si>
    <t>6716202-CN</t>
  </si>
  <si>
    <t>3015 NW Market ST</t>
  </si>
  <si>
    <t>Construct alterations to portions of an existing multi-family building, per plans</t>
  </si>
  <si>
    <t>6720670-CN</t>
  </si>
  <si>
    <t>99 UNION ST</t>
  </si>
  <si>
    <t>Alterations to condominium unit 1804 (Four Seasons Hotel), subject to field inspection (STFI).</t>
  </si>
  <si>
    <t>6576825-CN</t>
  </si>
  <si>
    <t>5111 RAVENNA AVE NE</t>
  </si>
  <si>
    <t>Construct 3-unit townhome structure, per plan.</t>
  </si>
  <si>
    <t>6637971-CN</t>
  </si>
  <si>
    <t>5810 ROOSEVELT WAY NE</t>
  </si>
  <si>
    <t>Establish use as rowhouses and construct a townhouse building, per plans.</t>
  </si>
  <si>
    <t>6547842-CN</t>
  </si>
  <si>
    <t>7520 43RD AVE S</t>
  </si>
  <si>
    <t>Construct new townhouse structure (BLDG 2) in the middle, per plan. [Establish use as and construct 3 new townhouse structures with attached parking, per plan. Review and processing for 3 records under #6547842-CN.]</t>
  </si>
  <si>
    <t>6549490-CN</t>
  </si>
  <si>
    <t>1807 13TH AVE S</t>
  </si>
  <si>
    <t>6572218-CN</t>
  </si>
  <si>
    <t>10734 STONE AVE N</t>
  </si>
  <si>
    <t>Establish use as multifamily and construct apartment building, occupy per plan.</t>
  </si>
  <si>
    <t>6577672-CN</t>
  </si>
  <si>
    <t>1755 17TH AVE S</t>
  </si>
  <si>
    <t>Establish use as rowhouses and construct 5-unit townhouse, per plans.</t>
  </si>
  <si>
    <t>6586454-CN</t>
  </si>
  <si>
    <t>9443 35TH AVE SW</t>
  </si>
  <si>
    <t>Establish use as and construct new townhouse structure, per plan.</t>
  </si>
  <si>
    <t>6588985-CN</t>
  </si>
  <si>
    <t>800 NE 64TH ST</t>
  </si>
  <si>
    <t>Establish use as and construct new apartment building, occupy per plan.</t>
  </si>
  <si>
    <t>6600659-CN</t>
  </si>
  <si>
    <t>953 E UNION ST</t>
  </si>
  <si>
    <t>Construct a residential and restaurant building, occupy, per plan.</t>
  </si>
  <si>
    <t>6601487-CN</t>
  </si>
  <si>
    <t>2114 14TH AVE S</t>
  </si>
  <si>
    <t>Establish use as rowhouse and construct a townhouse structure with surface parking, per plan.</t>
  </si>
  <si>
    <t>6601705-CN</t>
  </si>
  <si>
    <t>1058 S CLOVERDALE ST</t>
  </si>
  <si>
    <t>Remove accessory building, establish use as rowhouse and construct 3-unit townhouse, per plan.</t>
  </si>
  <si>
    <t>6603391-CN</t>
  </si>
  <si>
    <t>802 NE 43RD ST</t>
  </si>
  <si>
    <t>Establish use as and construct new multi-family building and occupy, per plan.</t>
  </si>
  <si>
    <t>6610703-CN</t>
  </si>
  <si>
    <t>506 10TH AVE E</t>
  </si>
  <si>
    <t>Establish use as apartment and construct a multi-family structure, occupy per plan.</t>
  </si>
  <si>
    <t>6620473-CN</t>
  </si>
  <si>
    <t>2300 W EMERSON ST</t>
  </si>
  <si>
    <t>Establish use as and construct new townhouse building, per plan</t>
  </si>
  <si>
    <t>6622997-CN</t>
  </si>
  <si>
    <t>6300 26TH AVE NW</t>
  </si>
  <si>
    <t>Establish use as rowhouses and construct 7-unit townhouse, per plans.</t>
  </si>
  <si>
    <t>6631300-CN</t>
  </si>
  <si>
    <t>5503 RAINIER AVE S</t>
  </si>
  <si>
    <t>Establish use as and construct new live-work and townhouse structure with surface parking, per plan.</t>
  </si>
  <si>
    <t>6631309-CN</t>
  </si>
  <si>
    <t>5505 A RAINIER AVE S</t>
  </si>
  <si>
    <t>Construct East live-work building, per plan.  (Establish use as live-work and townhouse and construct (1) duplex and (1) three-unit live / work structure, per plan. Review and process for 2 AP's under 6631309)</t>
  </si>
  <si>
    <t>6633953-CN</t>
  </si>
  <si>
    <t>1772 19TH AVE S</t>
  </si>
  <si>
    <t>Establish use as rowhouse and Construct townhouse residence, per plan</t>
  </si>
  <si>
    <t>6668135-CN</t>
  </si>
  <si>
    <t>102 25TH AVE</t>
  </si>
  <si>
    <t>6672144-CN</t>
  </si>
  <si>
    <t>10845 11TH AVE NE</t>
  </si>
  <si>
    <t>Establish use as rowhouse and construct new townhouse, per plan.</t>
  </si>
  <si>
    <t>6672523-CN</t>
  </si>
  <si>
    <t>3306 W GOVERNMENT WAY</t>
  </si>
  <si>
    <t>Construct new south townhouse building, per plan. [Establish use as rowhouse and townhouse and construct (2) 3-unit townhouse buildings, per plan. Review and processing for (2) Construction Records under 6672523-CN.]</t>
  </si>
  <si>
    <t>6672525-CN</t>
  </si>
  <si>
    <t>5049 SAND POINT PL NE</t>
  </si>
  <si>
    <t>Construct east townhouse building with attached garages, per plan [Establish use as and construct 2 new townhouse buildings, per plan. Review and process for 2 Records under 6672525-CN.]</t>
  </si>
  <si>
    <t>6674287-CN</t>
  </si>
  <si>
    <t>8360 19TH AVE NW</t>
  </si>
  <si>
    <t>6675922-CN</t>
  </si>
  <si>
    <t>143 22ND AVE E</t>
  </si>
  <si>
    <t>Establish use and construct townhouse building, per plan.</t>
  </si>
  <si>
    <t>6676350-CN</t>
  </si>
  <si>
    <t>5056 SAND POINT WAY NE</t>
  </si>
  <si>
    <t>Construct West townhouse building with attached garages, per plan [Establish use as and construct 2 new townhouse buildings, per plan. Review and process for 2 Records under 6672525-CN.]</t>
  </si>
  <si>
    <t>6678236-CN</t>
  </si>
  <si>
    <t>5217 PHINNEY AVE N</t>
  </si>
  <si>
    <t>Establish use as rowhouse and construct townhouse, per plan.</t>
  </si>
  <si>
    <t>6679927-CN</t>
  </si>
  <si>
    <t>3739 S DAWSON ST</t>
  </si>
  <si>
    <t>Construct South Townhouse (Bldg B), per plan. (Establish use as rowhouse and construct a duplex and a townhouse structure with surface parking, reviews and process for 2 records under 6621152-CN)</t>
  </si>
  <si>
    <t>6680933-CN</t>
  </si>
  <si>
    <t>7518 43RD AVE S</t>
  </si>
  <si>
    <t>Construct new townhouse structure (BLDG 1) to the west, per plan. [Establish use as and construct 3 new townhouse structures with attached parking, per plan. Review and processing for 3 records under #6547842-CN.]</t>
  </si>
  <si>
    <t>6680934-CN</t>
  </si>
  <si>
    <t>7522 43RD AVE S</t>
  </si>
  <si>
    <t>Construct new townhouse structure (BLDG 3) to the east, per plan. [Establish use as and construct 3 new townhouse structures with attached parking, per plan. Review and processing for 3 records under #6547842-CN.]</t>
  </si>
  <si>
    <t>6682622-CN</t>
  </si>
  <si>
    <t>2118 3RD AVE N</t>
  </si>
  <si>
    <t>Construct East townhouse building, per plan (Establish use as and construct (2) new townhouse buildings review and process for 2 Records under 6653782)</t>
  </si>
  <si>
    <t>6685710-CN</t>
  </si>
  <si>
    <t>3310 W GOVERNMENT WAY</t>
  </si>
  <si>
    <t>Construct new north townhouse building, per plan. (Establish use as rowhouse and construct (2)3-unit townhouse building, per plan. Review and processing for (2) Construction Records under 6672523-CN)</t>
  </si>
  <si>
    <t>6689279-CN</t>
  </si>
  <si>
    <t>8042 35TH AVE NE</t>
  </si>
  <si>
    <t>Establish use as rowhouse and construct townhouse structure, per plan.</t>
  </si>
  <si>
    <t>6692206-CN</t>
  </si>
  <si>
    <t>319 MALDEN AVE E</t>
  </si>
  <si>
    <t>Establish use as and construct new townhomes, per plan.</t>
  </si>
  <si>
    <t>6642623-CN</t>
  </si>
  <si>
    <t>2027 DEXTER AVE N</t>
  </si>
  <si>
    <t>6648189-CN</t>
  </si>
  <si>
    <t>807 N 47TH ST</t>
  </si>
  <si>
    <t>Establish use as rowhouse and construct new townhouse structure, per plan.</t>
  </si>
  <si>
    <t>6653782-CN</t>
  </si>
  <si>
    <t>2116 3RD AVE N</t>
  </si>
  <si>
    <t>Construct West townhouse building, per plan (Establish use as and construct (2) new townhouse buildings review and process for 2 Records under 6653782)</t>
  </si>
  <si>
    <t>6679619-CN</t>
  </si>
  <si>
    <t>1406 37TH AVE</t>
  </si>
  <si>
    <t>Construct substantial alterations and establish ADU in existing single family residence, per plan.</t>
  </si>
  <si>
    <t>6693976-CN</t>
  </si>
  <si>
    <t>7316 EARL AVE NW</t>
  </si>
  <si>
    <t>Construct second story addition and substantial alterations to existing single family residence, per plan.</t>
  </si>
  <si>
    <t>6639744-CN</t>
  </si>
  <si>
    <t>2232 E BLAINE ST</t>
  </si>
  <si>
    <t>Construct substantial alterations and additions to existing single family residence on existing and new foundations, per plan (existing walls to remain per plans)</t>
  </si>
  <si>
    <t>6618874-CN</t>
  </si>
  <si>
    <t>6655 57TH AVE NE</t>
  </si>
  <si>
    <t>Establish use as and construct single family residence with attached garage, per plan.</t>
  </si>
  <si>
    <t>6614874-CN</t>
  </si>
  <si>
    <t>6314 49TH AVE SW</t>
  </si>
  <si>
    <t>Establish use as single family residence and construct one family dwelling, per plans.</t>
  </si>
  <si>
    <t>6622197-CN</t>
  </si>
  <si>
    <t>9244 17TH AVE SW</t>
  </si>
  <si>
    <t>Construct single family residence, per plans.  (Establish use as single family residence and townhouses and construct single family residence and duplex.  Reviews and processing for 2 construction records under 6622917-CN)</t>
  </si>
  <si>
    <t>6629643-CN</t>
  </si>
  <si>
    <t>6651 57TH AVE NE</t>
  </si>
  <si>
    <t>6666036-CN</t>
  </si>
  <si>
    <t>6801 48TH AVE NE</t>
  </si>
  <si>
    <t>6667975-CN</t>
  </si>
  <si>
    <t>6509 46TH AVE NE</t>
  </si>
  <si>
    <t>Establish use as and construct single family residence, per plan</t>
  </si>
  <si>
    <t>6670342-CN</t>
  </si>
  <si>
    <t>8055 45TH AVE NE</t>
  </si>
  <si>
    <t>Establish use as and construct a single family residence with attached garage, per plans.</t>
  </si>
  <si>
    <t>6683871-CN</t>
  </si>
  <si>
    <t>454 N 39TH ST</t>
  </si>
  <si>
    <t>Establish Use and Construct new single-family residence with detached accessory dwelling unit (DADU), per plan.</t>
  </si>
  <si>
    <t>6690165-CN</t>
  </si>
  <si>
    <t>10345 32ND AVE NE</t>
  </si>
  <si>
    <t>Establish use and construct new single-family residence, per plan.</t>
  </si>
  <si>
    <t>6693031-CN</t>
  </si>
  <si>
    <t>8906 17TH AVE NE</t>
  </si>
  <si>
    <t>6693996-CN</t>
  </si>
  <si>
    <t>7039 17TH AVE NW</t>
  </si>
  <si>
    <t>Establish use as and construct a single-family residence, per plan.</t>
  </si>
  <si>
    <t>6642447-CN</t>
  </si>
  <si>
    <t>2451 WESTMONT WAY W</t>
  </si>
  <si>
    <t>Establish use as and construct a single family residence maintaining a portion of existing foundation, per plans.</t>
  </si>
  <si>
    <t>6643291-CN</t>
  </si>
  <si>
    <t>4910 49TH AVE S</t>
  </si>
  <si>
    <t>6643311-CN</t>
  </si>
  <si>
    <t>4914 49TH AVE S</t>
  </si>
  <si>
    <t>Establish use as and construct single family residence with attached garage, per plan</t>
  </si>
  <si>
    <t>6683295-ME</t>
  </si>
  <si>
    <t>4609 UNION BAY PL NE</t>
  </si>
  <si>
    <t>Mechanical systems to support construction of a 6 story residential bldg. Per plans</t>
  </si>
  <si>
    <t>6684405-ME</t>
  </si>
  <si>
    <t>Install HVAC systems for interior tenant improvement of existing 1st floor space, per plan.including 3 Type 1 Hoods, 1 PCU, and 4 Type 2 Hoods, per plan.</t>
  </si>
  <si>
    <t>6687648-ME</t>
  </si>
  <si>
    <t>400 PINE ST</t>
  </si>
  <si>
    <t>DEMO (8) PACKAGED ROOFTOP UNITS AND REPLACE WITH (8) NEW OWNER FURNISHED PACKAGED ROOFTOP UNITS, PER PLAN.</t>
  </si>
  <si>
    <t>6690161-ME</t>
  </si>
  <si>
    <t>1451 NW 46TH ST</t>
  </si>
  <si>
    <t>Commercial HVAC mechanical for a PCC grocery store in a multi use building, per plan.</t>
  </si>
  <si>
    <t>6695616-ME</t>
  </si>
  <si>
    <t>Tenant Improvement to the shell and core building already permitted. Adding fan coil units with chilled and heating hydronic coils, economizers, pollution control units for future kitchen hood exhaust, per plan.</t>
  </si>
  <si>
    <t>6696074-ME</t>
  </si>
  <si>
    <t>201 ELLIOTT AVE W</t>
  </si>
  <si>
    <t>PHASE 3 WORK:_x000D_
ADD (1) DUAL FAN APPLICATION (PRIMARY/SECONDARY) FUME HOOD EXHAUST FAN (EF-R204), ADD (1) NEW 100% OSA ROOFTOP AC UNIT (RTU-R205),  ADD (1) 1 TON SPLIT SYSTEM DX HEATPUMP (IHP-201 &amp; OHP-R201), ADD (1) GAS RM EXHAUST FAN (EF-R207), ADD (1) VAV BOX, ADD (35) TERMINAL AIR VALVES (SUPPLY, EXHAUST AND GENERAL RM EXHAUST),  RELOCATE (5) TERMINAL SUPPLY AIR VALVES, DEMO (8) TERMINAL EXHAUST VALVES, ADD SUPPLY &amp; EXHAUST DUCTWORK, ADD SA DIFFUSERS AND ADD EXHAUST GRILLES PER MECHANICAL DRAWINGS, PER PLAN.</t>
  </si>
  <si>
    <t>6707668-ME</t>
  </si>
  <si>
    <t>This project is a TI of 4 floors of and existing building to a new office layout. We will be maintaining the existing mechanical equipment and providing a new VAV box layout to accommodate the new architectural plan. There will also be the addition of 2 new single occupancy restrooms per floor.</t>
  </si>
  <si>
    <t>6486124-PH</t>
  </si>
  <si>
    <t>13524 LINDEN AVE N</t>
  </si>
  <si>
    <t>Phased project: Construct assisted living facility, occupy per plan.</t>
  </si>
  <si>
    <t>6578497-PH</t>
  </si>
  <si>
    <t>1101 8TH AVE</t>
  </si>
  <si>
    <t>Phased project:  Construction of a residential, office, and retail building with below grade parking and occupy, per plan</t>
  </si>
  <si>
    <t>6626678-PH</t>
  </si>
  <si>
    <t>1029 S JACKSON ST</t>
  </si>
  <si>
    <t>Phased project: Construct mixed use residential building with ground floor commercial and underground parking, occupy per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</si>
</sst>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0" fontId="2" fillId="3" borderId="0" xfId="0" applyFont="1" applyFill="1"/>
    <xf numFmtId="0" fontId="0" fillId="3" borderId="0" xfId="0" applyFill="1"/>
    <xf numFmtId="164" fontId="0" fillId="3" borderId="0" xfId="1" applyNumberFormat="1" applyFont="1" applyFill="1"/>
    <xf numFmtId="0" fontId="2" fillId="2" borderId="0" xfId="0" applyFont="1" applyFill="1"/>
    <xf numFmtId="0" fontId="0" fillId="2" borderId="0" xfId="0" applyFill="1"/>
    <xf numFmtId="164" fontId="0" fillId="2"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116"/>
  <sheetViews>
    <sheetView tabSelected="1" workbookViewId="0"/>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2019</v>
      </c>
    </row>
    <row r="5" spans="1:8" x14ac:dyDescent="0.25">
      <c r="A5" s="1" t="s">
        <v>48</v>
      </c>
    </row>
    <row r="7" spans="1:8" ht="15.75" customHeight="1" x14ac:dyDescent="0.25">
      <c r="A7" s="4" t="s">
        <v>3</v>
      </c>
      <c r="B7" s="4" t="s">
        <v>4</v>
      </c>
      <c r="C7" s="4" t="s">
        <v>5</v>
      </c>
      <c r="D7" s="4" t="s">
        <v>6</v>
      </c>
      <c r="E7" s="4" t="s">
        <v>7</v>
      </c>
      <c r="F7" s="5" t="s">
        <v>8</v>
      </c>
      <c r="G7" s="5" t="s">
        <v>9</v>
      </c>
      <c r="H7" s="5" t="s">
        <v>10</v>
      </c>
    </row>
    <row r="8" spans="1:8" outlineLevel="2" x14ac:dyDescent="0.25">
      <c r="A8" t="s">
        <v>11</v>
      </c>
      <c r="B8" t="s">
        <v>49</v>
      </c>
      <c r="C8" t="s">
        <v>14</v>
      </c>
      <c r="D8" t="s">
        <v>39</v>
      </c>
      <c r="E8" t="s">
        <v>50</v>
      </c>
      <c r="F8" s="2">
        <v>2250000</v>
      </c>
    </row>
    <row r="9" spans="1:8" outlineLevel="2" x14ac:dyDescent="0.25">
      <c r="A9" t="s">
        <v>11</v>
      </c>
      <c r="B9" t="s">
        <v>51</v>
      </c>
      <c r="C9" t="s">
        <v>14</v>
      </c>
      <c r="D9" t="s">
        <v>39</v>
      </c>
      <c r="E9" t="s">
        <v>52</v>
      </c>
      <c r="F9" s="2">
        <v>3397000</v>
      </c>
    </row>
    <row r="10" spans="1:8" outlineLevel="2" x14ac:dyDescent="0.25">
      <c r="A10" t="s">
        <v>11</v>
      </c>
      <c r="B10" t="s">
        <v>53</v>
      </c>
      <c r="C10" t="s">
        <v>14</v>
      </c>
      <c r="D10" t="s">
        <v>54</v>
      </c>
      <c r="E10" t="s">
        <v>55</v>
      </c>
      <c r="F10" s="2">
        <v>1029840</v>
      </c>
    </row>
    <row r="11" spans="1:8" outlineLevel="2" x14ac:dyDescent="0.25">
      <c r="A11" t="s">
        <v>11</v>
      </c>
      <c r="B11" t="s">
        <v>56</v>
      </c>
      <c r="C11" t="s">
        <v>14</v>
      </c>
      <c r="D11" t="s">
        <v>57</v>
      </c>
      <c r="E11" t="s">
        <v>58</v>
      </c>
      <c r="F11" s="2">
        <v>1400000</v>
      </c>
    </row>
    <row r="12" spans="1:8" outlineLevel="2" x14ac:dyDescent="0.25">
      <c r="A12" t="s">
        <v>11</v>
      </c>
      <c r="B12" t="s">
        <v>59</v>
      </c>
      <c r="C12" t="s">
        <v>14</v>
      </c>
      <c r="D12" t="s">
        <v>60</v>
      </c>
      <c r="E12" t="s">
        <v>61</v>
      </c>
      <c r="F12" s="2">
        <v>645000</v>
      </c>
    </row>
    <row r="13" spans="1:8" outlineLevel="2" x14ac:dyDescent="0.25">
      <c r="A13" t="s">
        <v>11</v>
      </c>
      <c r="B13" t="s">
        <v>62</v>
      </c>
      <c r="C13" t="s">
        <v>14</v>
      </c>
      <c r="D13" t="s">
        <v>40</v>
      </c>
      <c r="E13" t="s">
        <v>63</v>
      </c>
      <c r="F13" s="2">
        <v>1275880</v>
      </c>
    </row>
    <row r="14" spans="1:8" outlineLevel="2" x14ac:dyDescent="0.25">
      <c r="A14" t="s">
        <v>11</v>
      </c>
      <c r="B14" t="s">
        <v>64</v>
      </c>
      <c r="C14" t="s">
        <v>14</v>
      </c>
      <c r="D14" t="s">
        <v>65</v>
      </c>
      <c r="E14" t="s">
        <v>66</v>
      </c>
      <c r="F14" s="2">
        <v>2600000</v>
      </c>
    </row>
    <row r="15" spans="1:8" outlineLevel="2" x14ac:dyDescent="0.25">
      <c r="A15" t="s">
        <v>11</v>
      </c>
      <c r="B15" t="s">
        <v>67</v>
      </c>
      <c r="C15" t="s">
        <v>14</v>
      </c>
      <c r="D15" t="s">
        <v>68</v>
      </c>
      <c r="E15" t="s">
        <v>69</v>
      </c>
      <c r="F15" s="2">
        <v>9000000</v>
      </c>
    </row>
    <row r="16" spans="1:8" outlineLevel="2" x14ac:dyDescent="0.25">
      <c r="A16" t="s">
        <v>11</v>
      </c>
      <c r="B16" t="s">
        <v>70</v>
      </c>
      <c r="C16" t="s">
        <v>14</v>
      </c>
      <c r="D16" t="s">
        <v>71</v>
      </c>
      <c r="E16" t="s">
        <v>72</v>
      </c>
      <c r="F16" s="2">
        <v>508370</v>
      </c>
    </row>
    <row r="17" spans="1:8" outlineLevel="1" x14ac:dyDescent="0.25">
      <c r="A17" s="6" t="s">
        <v>24</v>
      </c>
      <c r="B17" s="7"/>
      <c r="C17" s="7"/>
      <c r="D17" s="7"/>
      <c r="E17" s="7"/>
      <c r="F17" s="8">
        <f>SUBTOTAL(9,F8:F16)</f>
        <v>22106090</v>
      </c>
      <c r="G17" s="8">
        <f>SUBTOTAL(9,G8:G16)</f>
        <v>0</v>
      </c>
      <c r="H17" s="8">
        <f>SUBTOTAL(9,H8:H16)</f>
        <v>0</v>
      </c>
    </row>
    <row r="18" spans="1:8" outlineLevel="2" x14ac:dyDescent="0.25">
      <c r="A18" t="s">
        <v>13</v>
      </c>
      <c r="B18" t="s">
        <v>73</v>
      </c>
      <c r="C18" t="s">
        <v>14</v>
      </c>
      <c r="D18" t="s">
        <v>74</v>
      </c>
      <c r="E18" t="s">
        <v>75</v>
      </c>
      <c r="F18" s="2">
        <v>683000</v>
      </c>
      <c r="G18" s="2">
        <v>0</v>
      </c>
      <c r="H18" s="2">
        <v>0</v>
      </c>
    </row>
    <row r="19" spans="1:8" outlineLevel="2" x14ac:dyDescent="0.25">
      <c r="A19" t="s">
        <v>13</v>
      </c>
      <c r="B19" t="s">
        <v>76</v>
      </c>
      <c r="C19" t="s">
        <v>12</v>
      </c>
      <c r="D19" t="s">
        <v>77</v>
      </c>
      <c r="E19" t="s">
        <v>78</v>
      </c>
      <c r="F19" s="2">
        <v>600000</v>
      </c>
      <c r="G19" s="2">
        <v>0</v>
      </c>
      <c r="H19" s="2">
        <v>0</v>
      </c>
    </row>
    <row r="20" spans="1:8" outlineLevel="2" x14ac:dyDescent="0.25">
      <c r="A20" t="s">
        <v>13</v>
      </c>
      <c r="B20" t="s">
        <v>79</v>
      </c>
      <c r="C20" t="s">
        <v>12</v>
      </c>
      <c r="D20" t="s">
        <v>80</v>
      </c>
      <c r="E20" t="s">
        <v>81</v>
      </c>
      <c r="F20" s="2">
        <v>1800000</v>
      </c>
      <c r="G20" s="2">
        <v>0</v>
      </c>
      <c r="H20" s="2">
        <v>0</v>
      </c>
    </row>
    <row r="21" spans="1:8" outlineLevel="2" x14ac:dyDescent="0.25">
      <c r="A21" t="s">
        <v>13</v>
      </c>
      <c r="B21" t="s">
        <v>82</v>
      </c>
      <c r="C21" t="s">
        <v>12</v>
      </c>
      <c r="D21" t="s">
        <v>83</v>
      </c>
      <c r="E21" t="s">
        <v>84</v>
      </c>
      <c r="F21" s="2">
        <v>5000000</v>
      </c>
      <c r="G21" s="2">
        <v>0</v>
      </c>
      <c r="H21" s="2">
        <v>0</v>
      </c>
    </row>
    <row r="22" spans="1:8" outlineLevel="2" x14ac:dyDescent="0.25">
      <c r="A22" t="s">
        <v>13</v>
      </c>
      <c r="B22" t="s">
        <v>85</v>
      </c>
      <c r="C22" t="s">
        <v>12</v>
      </c>
      <c r="D22" t="s">
        <v>86</v>
      </c>
      <c r="E22" t="s">
        <v>87</v>
      </c>
      <c r="F22" s="2">
        <v>1800000</v>
      </c>
      <c r="G22" s="2">
        <v>0</v>
      </c>
      <c r="H22" s="2">
        <v>0</v>
      </c>
    </row>
    <row r="23" spans="1:8" outlineLevel="2" x14ac:dyDescent="0.25">
      <c r="A23" t="s">
        <v>13</v>
      </c>
      <c r="B23" t="s">
        <v>88</v>
      </c>
      <c r="C23" t="s">
        <v>14</v>
      </c>
      <c r="D23" t="s">
        <v>89</v>
      </c>
      <c r="E23" t="s">
        <v>90</v>
      </c>
      <c r="F23" s="2">
        <v>528263</v>
      </c>
      <c r="G23" s="2">
        <v>0</v>
      </c>
      <c r="H23" s="2">
        <v>0</v>
      </c>
    </row>
    <row r="24" spans="1:8" outlineLevel="2" x14ac:dyDescent="0.25">
      <c r="A24" t="s">
        <v>13</v>
      </c>
      <c r="B24" t="s">
        <v>91</v>
      </c>
      <c r="C24" t="s">
        <v>12</v>
      </c>
      <c r="D24" t="s">
        <v>92</v>
      </c>
      <c r="E24" t="s">
        <v>93</v>
      </c>
      <c r="F24" s="2">
        <v>508397</v>
      </c>
      <c r="G24" s="2">
        <v>0</v>
      </c>
      <c r="H24" s="2">
        <v>0</v>
      </c>
    </row>
    <row r="25" spans="1:8" outlineLevel="2" x14ac:dyDescent="0.25">
      <c r="A25" t="s">
        <v>13</v>
      </c>
      <c r="B25" t="s">
        <v>94</v>
      </c>
      <c r="C25" t="s">
        <v>23</v>
      </c>
      <c r="D25" t="s">
        <v>95</v>
      </c>
      <c r="E25" t="s">
        <v>96</v>
      </c>
      <c r="F25" s="2">
        <v>900000</v>
      </c>
    </row>
    <row r="26" spans="1:8" outlineLevel="1" x14ac:dyDescent="0.25">
      <c r="A26" s="6" t="s">
        <v>25</v>
      </c>
      <c r="B26" s="7"/>
      <c r="C26" s="7"/>
      <c r="D26" s="7"/>
      <c r="E26" s="7"/>
      <c r="F26" s="8">
        <f>SUBTOTAL(9,F18:F25)</f>
        <v>11819660</v>
      </c>
      <c r="G26" s="8">
        <f>SUBTOTAL(9,G18:G25)</f>
        <v>0</v>
      </c>
      <c r="H26" s="8">
        <f>SUBTOTAL(9,H18:H25)</f>
        <v>0</v>
      </c>
    </row>
    <row r="27" spans="1:8" outlineLevel="2" x14ac:dyDescent="0.25">
      <c r="A27" t="s">
        <v>15</v>
      </c>
      <c r="B27" t="s">
        <v>97</v>
      </c>
      <c r="C27" t="s">
        <v>12</v>
      </c>
      <c r="D27" t="s">
        <v>98</v>
      </c>
      <c r="E27" t="s">
        <v>99</v>
      </c>
      <c r="F27" s="2">
        <v>2684965</v>
      </c>
      <c r="G27" s="2">
        <v>24</v>
      </c>
      <c r="H27" s="2">
        <v>0</v>
      </c>
    </row>
    <row r="28" spans="1:8" outlineLevel="2" x14ac:dyDescent="0.25">
      <c r="A28" t="s">
        <v>15</v>
      </c>
      <c r="B28" t="s">
        <v>100</v>
      </c>
      <c r="C28" t="s">
        <v>16</v>
      </c>
      <c r="D28" t="s">
        <v>101</v>
      </c>
      <c r="E28" t="s">
        <v>102</v>
      </c>
      <c r="F28" s="2">
        <v>2100000</v>
      </c>
    </row>
    <row r="29" spans="1:8" outlineLevel="2" x14ac:dyDescent="0.25">
      <c r="A29" t="s">
        <v>15</v>
      </c>
      <c r="B29" t="s">
        <v>103</v>
      </c>
      <c r="C29" t="s">
        <v>12</v>
      </c>
      <c r="D29" t="s">
        <v>104</v>
      </c>
      <c r="E29" t="s">
        <v>105</v>
      </c>
      <c r="F29" s="2">
        <v>1549103</v>
      </c>
      <c r="G29" s="2">
        <v>0</v>
      </c>
      <c r="H29" s="2">
        <v>0</v>
      </c>
    </row>
    <row r="30" spans="1:8" outlineLevel="1" x14ac:dyDescent="0.25">
      <c r="A30" s="6" t="s">
        <v>26</v>
      </c>
      <c r="B30" s="7"/>
      <c r="C30" s="7"/>
      <c r="D30" s="7"/>
      <c r="E30" s="7"/>
      <c r="F30" s="8">
        <f>SUBTOTAL(9,F27:F29)</f>
        <v>6334068</v>
      </c>
      <c r="G30" s="8">
        <f>SUBTOTAL(9,G27:G29)</f>
        <v>24</v>
      </c>
      <c r="H30" s="8">
        <f>SUBTOTAL(9,H27:H29)</f>
        <v>0</v>
      </c>
    </row>
    <row r="31" spans="1:8" outlineLevel="2" x14ac:dyDescent="0.25">
      <c r="A31" t="s">
        <v>34</v>
      </c>
      <c r="B31" t="s">
        <v>106</v>
      </c>
      <c r="C31" t="s">
        <v>12</v>
      </c>
      <c r="D31" t="s">
        <v>107</v>
      </c>
      <c r="E31" t="s">
        <v>108</v>
      </c>
      <c r="F31" s="2">
        <v>5000000</v>
      </c>
      <c r="G31" s="2">
        <v>0</v>
      </c>
      <c r="H31" s="2">
        <v>0</v>
      </c>
    </row>
    <row r="32" spans="1:8" outlineLevel="1" x14ac:dyDescent="0.25">
      <c r="A32" s="6" t="s">
        <v>35</v>
      </c>
      <c r="B32" s="7"/>
      <c r="C32" s="7"/>
      <c r="D32" s="7"/>
      <c r="E32" s="7"/>
      <c r="F32" s="8">
        <f>SUBTOTAL(9,F31:F31)</f>
        <v>5000000</v>
      </c>
      <c r="G32" s="8">
        <f>SUBTOTAL(9,G31:G31)</f>
        <v>0</v>
      </c>
      <c r="H32" s="8">
        <f>SUBTOTAL(9,H31:H31)</f>
        <v>0</v>
      </c>
    </row>
    <row r="33" spans="1:8" outlineLevel="2" x14ac:dyDescent="0.25">
      <c r="A33" t="s">
        <v>17</v>
      </c>
      <c r="B33" t="s">
        <v>109</v>
      </c>
      <c r="C33" t="s">
        <v>12</v>
      </c>
      <c r="D33" t="s">
        <v>110</v>
      </c>
      <c r="E33" t="s">
        <v>111</v>
      </c>
      <c r="F33" s="2">
        <v>3000000</v>
      </c>
      <c r="G33" s="2">
        <v>0</v>
      </c>
      <c r="H33" s="2">
        <v>0</v>
      </c>
    </row>
    <row r="34" spans="1:8" outlineLevel="2" x14ac:dyDescent="0.25">
      <c r="A34" t="s">
        <v>17</v>
      </c>
      <c r="B34" t="s">
        <v>112</v>
      </c>
      <c r="C34" t="s">
        <v>12</v>
      </c>
      <c r="D34" t="s">
        <v>113</v>
      </c>
      <c r="E34" t="s">
        <v>114</v>
      </c>
      <c r="F34" s="2">
        <v>1300000</v>
      </c>
      <c r="G34" s="2">
        <v>0</v>
      </c>
      <c r="H34" s="2">
        <v>0</v>
      </c>
    </row>
    <row r="35" spans="1:8" outlineLevel="2" x14ac:dyDescent="0.25">
      <c r="A35" t="s">
        <v>17</v>
      </c>
      <c r="B35" t="s">
        <v>115</v>
      </c>
      <c r="C35" t="s">
        <v>12</v>
      </c>
      <c r="D35" t="s">
        <v>116</v>
      </c>
      <c r="E35" t="s">
        <v>117</v>
      </c>
      <c r="F35" s="2">
        <v>1600000</v>
      </c>
      <c r="G35" s="2">
        <v>0</v>
      </c>
      <c r="H35" s="2">
        <v>0</v>
      </c>
    </row>
    <row r="36" spans="1:8" outlineLevel="2" x14ac:dyDescent="0.25">
      <c r="A36" t="s">
        <v>17</v>
      </c>
      <c r="B36" t="s">
        <v>118</v>
      </c>
      <c r="C36" t="s">
        <v>12</v>
      </c>
      <c r="D36" t="s">
        <v>119</v>
      </c>
      <c r="E36" t="s">
        <v>120</v>
      </c>
      <c r="F36" s="2">
        <v>4852000</v>
      </c>
      <c r="G36" s="2">
        <v>0</v>
      </c>
      <c r="H36" s="2">
        <v>0</v>
      </c>
    </row>
    <row r="37" spans="1:8" outlineLevel="2" x14ac:dyDescent="0.25">
      <c r="A37" t="s">
        <v>17</v>
      </c>
      <c r="B37" t="s">
        <v>121</v>
      </c>
      <c r="C37" t="s">
        <v>12</v>
      </c>
      <c r="D37" t="s">
        <v>122</v>
      </c>
      <c r="E37" t="s">
        <v>123</v>
      </c>
      <c r="F37" s="2">
        <v>2046306</v>
      </c>
      <c r="G37" s="2">
        <v>0</v>
      </c>
      <c r="H37" s="2">
        <v>0</v>
      </c>
    </row>
    <row r="38" spans="1:8" outlineLevel="1" x14ac:dyDescent="0.25">
      <c r="A38" s="6" t="s">
        <v>27</v>
      </c>
      <c r="B38" s="7"/>
      <c r="C38" s="7"/>
      <c r="D38" s="7"/>
      <c r="E38" s="7"/>
      <c r="F38" s="8">
        <f>SUBTOTAL(9,F33:F37)</f>
        <v>12798306</v>
      </c>
      <c r="G38" s="8">
        <f>SUBTOTAL(9,G33:G37)</f>
        <v>0</v>
      </c>
      <c r="H38" s="8">
        <f>SUBTOTAL(9,H33:H37)</f>
        <v>0</v>
      </c>
    </row>
    <row r="39" spans="1:8" outlineLevel="2" x14ac:dyDescent="0.25">
      <c r="A39" t="s">
        <v>42</v>
      </c>
      <c r="B39" t="s">
        <v>124</v>
      </c>
      <c r="C39" t="s">
        <v>12</v>
      </c>
      <c r="D39" t="s">
        <v>125</v>
      </c>
      <c r="E39" t="s">
        <v>126</v>
      </c>
      <c r="F39" s="2">
        <v>23495927</v>
      </c>
      <c r="G39" s="2">
        <v>0</v>
      </c>
      <c r="H39" s="2">
        <v>0</v>
      </c>
    </row>
    <row r="40" spans="1:8" outlineLevel="1" x14ac:dyDescent="0.25">
      <c r="A40" s="6" t="s">
        <v>47</v>
      </c>
      <c r="B40" s="7"/>
      <c r="C40" s="7"/>
      <c r="D40" s="7"/>
      <c r="E40" s="7"/>
      <c r="F40" s="8">
        <f>SUBTOTAL(9,F39:F39)</f>
        <v>23495927</v>
      </c>
      <c r="G40" s="8">
        <f>SUBTOTAL(9,G39:G39)</f>
        <v>0</v>
      </c>
      <c r="H40" s="8">
        <f>SUBTOTAL(9,H39:H39)</f>
        <v>0</v>
      </c>
    </row>
    <row r="41" spans="1:8" outlineLevel="2" x14ac:dyDescent="0.25">
      <c r="A41" t="s">
        <v>18</v>
      </c>
      <c r="B41" t="s">
        <v>127</v>
      </c>
      <c r="C41" t="s">
        <v>12</v>
      </c>
      <c r="D41" t="s">
        <v>128</v>
      </c>
      <c r="E41" t="s">
        <v>129</v>
      </c>
      <c r="F41" s="2">
        <v>1200000</v>
      </c>
      <c r="G41" s="2">
        <v>0</v>
      </c>
      <c r="H41" s="2">
        <v>0</v>
      </c>
    </row>
    <row r="42" spans="1:8" outlineLevel="2" x14ac:dyDescent="0.25">
      <c r="A42" t="s">
        <v>18</v>
      </c>
      <c r="B42" t="s">
        <v>130</v>
      </c>
      <c r="C42" t="s">
        <v>14</v>
      </c>
      <c r="D42" t="s">
        <v>131</v>
      </c>
      <c r="E42" t="s">
        <v>132</v>
      </c>
      <c r="F42" s="2">
        <v>600000</v>
      </c>
      <c r="G42" s="2">
        <v>0</v>
      </c>
      <c r="H42" s="2">
        <v>0</v>
      </c>
    </row>
    <row r="43" spans="1:8" outlineLevel="2" x14ac:dyDescent="0.25">
      <c r="A43" t="s">
        <v>18</v>
      </c>
      <c r="B43" t="s">
        <v>133</v>
      </c>
      <c r="C43" t="s">
        <v>14</v>
      </c>
      <c r="D43" t="s">
        <v>134</v>
      </c>
      <c r="E43" t="s">
        <v>135</v>
      </c>
      <c r="F43" s="2">
        <v>1000000</v>
      </c>
      <c r="G43" s="2">
        <v>0</v>
      </c>
      <c r="H43" s="2">
        <v>0</v>
      </c>
    </row>
    <row r="44" spans="1:8" outlineLevel="2" x14ac:dyDescent="0.25">
      <c r="A44" t="s">
        <v>18</v>
      </c>
      <c r="B44" t="s">
        <v>136</v>
      </c>
      <c r="C44" t="s">
        <v>14</v>
      </c>
      <c r="D44" t="s">
        <v>137</v>
      </c>
      <c r="E44" t="s">
        <v>138</v>
      </c>
      <c r="F44" s="2">
        <v>600000</v>
      </c>
      <c r="G44" s="2">
        <v>0</v>
      </c>
      <c r="H44" s="2">
        <v>0</v>
      </c>
    </row>
    <row r="45" spans="1:8" outlineLevel="2" x14ac:dyDescent="0.25">
      <c r="A45" t="s">
        <v>18</v>
      </c>
      <c r="B45" t="s">
        <v>139</v>
      </c>
      <c r="C45" t="s">
        <v>14</v>
      </c>
      <c r="D45" t="s">
        <v>140</v>
      </c>
      <c r="E45" t="s">
        <v>141</v>
      </c>
      <c r="F45" s="2">
        <v>610000</v>
      </c>
      <c r="G45" s="2">
        <v>0</v>
      </c>
      <c r="H45" s="2">
        <v>0</v>
      </c>
    </row>
    <row r="46" spans="1:8" outlineLevel="2" x14ac:dyDescent="0.25">
      <c r="A46" t="s">
        <v>18</v>
      </c>
      <c r="B46" t="s">
        <v>142</v>
      </c>
      <c r="C46" t="s">
        <v>23</v>
      </c>
      <c r="D46" t="s">
        <v>143</v>
      </c>
      <c r="E46" t="s">
        <v>144</v>
      </c>
      <c r="F46" s="2">
        <v>534500</v>
      </c>
    </row>
    <row r="47" spans="1:8" outlineLevel="1" x14ac:dyDescent="0.25">
      <c r="A47" s="6" t="s">
        <v>28</v>
      </c>
      <c r="B47" s="7"/>
      <c r="C47" s="7"/>
      <c r="D47" s="7"/>
      <c r="E47" s="7"/>
      <c r="F47" s="8">
        <f>SUBTOTAL(9,F41:F46)</f>
        <v>4544500</v>
      </c>
      <c r="G47" s="8">
        <f>SUBTOTAL(9,G41:G46)</f>
        <v>0</v>
      </c>
      <c r="H47" s="8">
        <f>SUBTOTAL(9,H41:H46)</f>
        <v>0</v>
      </c>
    </row>
    <row r="48" spans="1:8" outlineLevel="2" x14ac:dyDescent="0.25">
      <c r="A48" t="s">
        <v>19</v>
      </c>
      <c r="B48" t="s">
        <v>145</v>
      </c>
      <c r="C48" t="s">
        <v>12</v>
      </c>
      <c r="D48" t="s">
        <v>146</v>
      </c>
      <c r="E48" t="s">
        <v>147</v>
      </c>
      <c r="F48" s="2">
        <v>740938</v>
      </c>
      <c r="G48" s="2">
        <v>3</v>
      </c>
      <c r="H48" s="2">
        <v>0</v>
      </c>
    </row>
    <row r="49" spans="1:8" outlineLevel="2" x14ac:dyDescent="0.25">
      <c r="A49" t="s">
        <v>19</v>
      </c>
      <c r="B49" t="s">
        <v>148</v>
      </c>
      <c r="C49" t="s">
        <v>12</v>
      </c>
      <c r="D49" t="s">
        <v>149</v>
      </c>
      <c r="E49" t="s">
        <v>150</v>
      </c>
      <c r="F49" s="2">
        <v>848324</v>
      </c>
      <c r="G49" s="2">
        <v>4</v>
      </c>
      <c r="H49" s="2">
        <v>0</v>
      </c>
    </row>
    <row r="50" spans="1:8" outlineLevel="2" x14ac:dyDescent="0.25">
      <c r="A50" t="s">
        <v>19</v>
      </c>
      <c r="B50" t="s">
        <v>151</v>
      </c>
      <c r="C50" t="s">
        <v>12</v>
      </c>
      <c r="D50" t="s">
        <v>152</v>
      </c>
      <c r="E50" t="s">
        <v>153</v>
      </c>
      <c r="F50" s="2">
        <v>1221973</v>
      </c>
      <c r="G50" s="2">
        <v>5</v>
      </c>
      <c r="H50" s="2">
        <v>0</v>
      </c>
    </row>
    <row r="51" spans="1:8" outlineLevel="2" x14ac:dyDescent="0.25">
      <c r="A51" t="s">
        <v>19</v>
      </c>
      <c r="B51" t="s">
        <v>154</v>
      </c>
      <c r="C51" t="s">
        <v>12</v>
      </c>
      <c r="D51" t="s">
        <v>155</v>
      </c>
      <c r="E51" t="s">
        <v>44</v>
      </c>
      <c r="F51" s="2">
        <v>1996299</v>
      </c>
      <c r="G51" s="2">
        <v>42</v>
      </c>
      <c r="H51" s="2">
        <v>0</v>
      </c>
    </row>
    <row r="52" spans="1:8" outlineLevel="2" x14ac:dyDescent="0.25">
      <c r="A52" t="s">
        <v>19</v>
      </c>
      <c r="B52" t="s">
        <v>156</v>
      </c>
      <c r="C52" t="s">
        <v>12</v>
      </c>
      <c r="D52" t="s">
        <v>157</v>
      </c>
      <c r="E52" t="s">
        <v>158</v>
      </c>
      <c r="F52" s="2">
        <v>578113</v>
      </c>
      <c r="G52" s="2">
        <v>14</v>
      </c>
      <c r="H52" s="2">
        <v>0</v>
      </c>
    </row>
    <row r="53" spans="1:8" outlineLevel="2" x14ac:dyDescent="0.25">
      <c r="A53" t="s">
        <v>19</v>
      </c>
      <c r="B53" t="s">
        <v>159</v>
      </c>
      <c r="C53" t="s">
        <v>12</v>
      </c>
      <c r="D53" t="s">
        <v>160</v>
      </c>
      <c r="E53" t="s">
        <v>161</v>
      </c>
      <c r="F53" s="2">
        <v>870099</v>
      </c>
      <c r="G53" s="2">
        <v>5</v>
      </c>
      <c r="H53" s="2">
        <v>0</v>
      </c>
    </row>
    <row r="54" spans="1:8" outlineLevel="2" x14ac:dyDescent="0.25">
      <c r="A54" t="s">
        <v>19</v>
      </c>
      <c r="B54" t="s">
        <v>162</v>
      </c>
      <c r="C54" t="s">
        <v>12</v>
      </c>
      <c r="D54" t="s">
        <v>163</v>
      </c>
      <c r="E54" t="s">
        <v>164</v>
      </c>
      <c r="F54" s="2">
        <v>1089978</v>
      </c>
      <c r="G54" s="2">
        <v>5</v>
      </c>
      <c r="H54" s="2">
        <v>0</v>
      </c>
    </row>
    <row r="55" spans="1:8" outlineLevel="2" x14ac:dyDescent="0.25">
      <c r="A55" t="s">
        <v>19</v>
      </c>
      <c r="B55" t="s">
        <v>165</v>
      </c>
      <c r="C55" t="s">
        <v>12</v>
      </c>
      <c r="D55" t="s">
        <v>166</v>
      </c>
      <c r="E55" t="s">
        <v>167</v>
      </c>
      <c r="F55" s="2">
        <v>1144450</v>
      </c>
      <c r="G55" s="2">
        <v>26</v>
      </c>
      <c r="H55" s="2">
        <v>0</v>
      </c>
    </row>
    <row r="56" spans="1:8" outlineLevel="2" x14ac:dyDescent="0.25">
      <c r="A56" t="s">
        <v>19</v>
      </c>
      <c r="B56" t="s">
        <v>168</v>
      </c>
      <c r="C56" t="s">
        <v>12</v>
      </c>
      <c r="D56" t="s">
        <v>169</v>
      </c>
      <c r="E56" t="s">
        <v>170</v>
      </c>
      <c r="F56" s="2">
        <v>6189252</v>
      </c>
      <c r="G56" s="2">
        <v>60</v>
      </c>
      <c r="H56" s="2">
        <v>0</v>
      </c>
    </row>
    <row r="57" spans="1:8" outlineLevel="2" x14ac:dyDescent="0.25">
      <c r="A57" t="s">
        <v>19</v>
      </c>
      <c r="B57" t="s">
        <v>171</v>
      </c>
      <c r="C57" t="s">
        <v>12</v>
      </c>
      <c r="D57" t="s">
        <v>172</v>
      </c>
      <c r="E57" t="s">
        <v>173</v>
      </c>
      <c r="F57" s="2">
        <v>545366</v>
      </c>
      <c r="G57" s="2">
        <v>4</v>
      </c>
      <c r="H57" s="2">
        <v>0</v>
      </c>
    </row>
    <row r="58" spans="1:8" outlineLevel="2" x14ac:dyDescent="0.25">
      <c r="A58" t="s">
        <v>19</v>
      </c>
      <c r="B58" t="s">
        <v>174</v>
      </c>
      <c r="C58" t="s">
        <v>12</v>
      </c>
      <c r="D58" t="s">
        <v>175</v>
      </c>
      <c r="E58" t="s">
        <v>176</v>
      </c>
      <c r="F58" s="2">
        <v>667061</v>
      </c>
      <c r="G58" s="2">
        <v>3</v>
      </c>
      <c r="H58" s="2">
        <v>0</v>
      </c>
    </row>
    <row r="59" spans="1:8" outlineLevel="2" x14ac:dyDescent="0.25">
      <c r="A59" t="s">
        <v>19</v>
      </c>
      <c r="B59" t="s">
        <v>177</v>
      </c>
      <c r="C59" t="s">
        <v>12</v>
      </c>
      <c r="D59" t="s">
        <v>178</v>
      </c>
      <c r="E59" t="s">
        <v>179</v>
      </c>
      <c r="F59" s="2">
        <v>1375508</v>
      </c>
      <c r="G59" s="2">
        <v>22</v>
      </c>
      <c r="H59" s="2">
        <v>0</v>
      </c>
    </row>
    <row r="60" spans="1:8" outlineLevel="2" x14ac:dyDescent="0.25">
      <c r="A60" t="s">
        <v>19</v>
      </c>
      <c r="B60" t="s">
        <v>180</v>
      </c>
      <c r="C60" t="s">
        <v>12</v>
      </c>
      <c r="D60" t="s">
        <v>181</v>
      </c>
      <c r="E60" t="s">
        <v>182</v>
      </c>
      <c r="F60" s="2">
        <v>1737854</v>
      </c>
      <c r="G60" s="2">
        <v>36</v>
      </c>
      <c r="H60" s="2">
        <v>2</v>
      </c>
    </row>
    <row r="61" spans="1:8" outlineLevel="2" x14ac:dyDescent="0.25">
      <c r="A61" t="s">
        <v>19</v>
      </c>
      <c r="B61" t="s">
        <v>183</v>
      </c>
      <c r="C61" t="s">
        <v>12</v>
      </c>
      <c r="D61" t="s">
        <v>184</v>
      </c>
      <c r="E61" t="s">
        <v>185</v>
      </c>
      <c r="F61" s="2">
        <v>1110104</v>
      </c>
      <c r="G61" s="2">
        <v>9</v>
      </c>
      <c r="H61" s="2">
        <v>0</v>
      </c>
    </row>
    <row r="62" spans="1:8" outlineLevel="2" x14ac:dyDescent="0.25">
      <c r="A62" t="s">
        <v>19</v>
      </c>
      <c r="B62" t="s">
        <v>186</v>
      </c>
      <c r="C62" t="s">
        <v>12</v>
      </c>
      <c r="D62" t="s">
        <v>187</v>
      </c>
      <c r="E62" t="s">
        <v>188</v>
      </c>
      <c r="F62" s="2">
        <v>954694</v>
      </c>
      <c r="G62" s="2">
        <v>7</v>
      </c>
      <c r="H62" s="2">
        <v>0</v>
      </c>
    </row>
    <row r="63" spans="1:8" outlineLevel="2" x14ac:dyDescent="0.25">
      <c r="A63" t="s">
        <v>19</v>
      </c>
      <c r="B63" t="s">
        <v>189</v>
      </c>
      <c r="C63" t="s">
        <v>12</v>
      </c>
      <c r="D63" t="s">
        <v>190</v>
      </c>
      <c r="E63" t="s">
        <v>191</v>
      </c>
      <c r="F63" s="2">
        <v>840836</v>
      </c>
      <c r="G63" s="2">
        <v>2</v>
      </c>
      <c r="H63" s="2">
        <v>0</v>
      </c>
    </row>
    <row r="64" spans="1:8" outlineLevel="2" x14ac:dyDescent="0.25">
      <c r="A64" t="s">
        <v>19</v>
      </c>
      <c r="B64" t="s">
        <v>192</v>
      </c>
      <c r="C64" t="s">
        <v>12</v>
      </c>
      <c r="D64" t="s">
        <v>193</v>
      </c>
      <c r="E64" t="s">
        <v>194</v>
      </c>
      <c r="F64" s="2">
        <v>557779</v>
      </c>
      <c r="G64" s="2">
        <v>2</v>
      </c>
      <c r="H64" s="2">
        <v>0</v>
      </c>
    </row>
    <row r="65" spans="1:8" outlineLevel="2" x14ac:dyDescent="0.25">
      <c r="A65" t="s">
        <v>19</v>
      </c>
      <c r="B65" t="s">
        <v>195</v>
      </c>
      <c r="C65" t="s">
        <v>12</v>
      </c>
      <c r="D65" t="s">
        <v>196</v>
      </c>
      <c r="E65" t="s">
        <v>197</v>
      </c>
      <c r="F65" s="2">
        <v>595934</v>
      </c>
      <c r="G65" s="2">
        <v>4</v>
      </c>
      <c r="H65" s="2">
        <v>0</v>
      </c>
    </row>
    <row r="66" spans="1:8" outlineLevel="2" x14ac:dyDescent="0.25">
      <c r="A66" t="s">
        <v>19</v>
      </c>
      <c r="B66" t="s">
        <v>198</v>
      </c>
      <c r="C66" t="s">
        <v>12</v>
      </c>
      <c r="D66" t="s">
        <v>199</v>
      </c>
      <c r="E66" t="s">
        <v>188</v>
      </c>
      <c r="F66" s="2">
        <v>949380</v>
      </c>
      <c r="G66" s="2">
        <v>7</v>
      </c>
      <c r="H66" s="2">
        <v>0</v>
      </c>
    </row>
    <row r="67" spans="1:8" outlineLevel="2" x14ac:dyDescent="0.25">
      <c r="A67" t="s">
        <v>19</v>
      </c>
      <c r="B67" t="s">
        <v>200</v>
      </c>
      <c r="C67" t="s">
        <v>12</v>
      </c>
      <c r="D67" t="s">
        <v>201</v>
      </c>
      <c r="E67" t="s">
        <v>202</v>
      </c>
      <c r="F67" s="2">
        <v>1048657</v>
      </c>
      <c r="G67" s="2">
        <v>8</v>
      </c>
      <c r="H67" s="2">
        <v>0</v>
      </c>
    </row>
    <row r="68" spans="1:8" outlineLevel="2" x14ac:dyDescent="0.25">
      <c r="A68" t="s">
        <v>19</v>
      </c>
      <c r="B68" t="s">
        <v>203</v>
      </c>
      <c r="C68" t="s">
        <v>12</v>
      </c>
      <c r="D68" t="s">
        <v>204</v>
      </c>
      <c r="E68" t="s">
        <v>205</v>
      </c>
      <c r="F68" s="2">
        <v>542807</v>
      </c>
      <c r="G68" s="2">
        <v>6</v>
      </c>
      <c r="H68" s="2">
        <v>0</v>
      </c>
    </row>
    <row r="69" spans="1:8" outlineLevel="2" x14ac:dyDescent="0.25">
      <c r="A69" t="s">
        <v>19</v>
      </c>
      <c r="B69" t="s">
        <v>206</v>
      </c>
      <c r="C69" t="s">
        <v>12</v>
      </c>
      <c r="D69" t="s">
        <v>207</v>
      </c>
      <c r="E69" t="s">
        <v>208</v>
      </c>
      <c r="F69" s="2">
        <v>851834</v>
      </c>
      <c r="G69" s="2">
        <v>4</v>
      </c>
      <c r="H69" s="2">
        <v>0</v>
      </c>
    </row>
    <row r="70" spans="1:8" outlineLevel="2" x14ac:dyDescent="0.25">
      <c r="A70" t="s">
        <v>19</v>
      </c>
      <c r="B70" t="s">
        <v>209</v>
      </c>
      <c r="C70" t="s">
        <v>12</v>
      </c>
      <c r="D70" t="s">
        <v>210</v>
      </c>
      <c r="E70" t="s">
        <v>202</v>
      </c>
      <c r="F70" s="2">
        <v>711937</v>
      </c>
      <c r="G70" s="2">
        <v>6</v>
      </c>
      <c r="H70" s="2">
        <v>0</v>
      </c>
    </row>
    <row r="71" spans="1:8" outlineLevel="2" x14ac:dyDescent="0.25">
      <c r="A71" t="s">
        <v>19</v>
      </c>
      <c r="B71" t="s">
        <v>211</v>
      </c>
      <c r="C71" t="s">
        <v>12</v>
      </c>
      <c r="D71" t="s">
        <v>212</v>
      </c>
      <c r="E71" t="s">
        <v>213</v>
      </c>
      <c r="F71" s="2">
        <v>774310</v>
      </c>
      <c r="G71" s="2">
        <v>6</v>
      </c>
      <c r="H71" s="2">
        <v>1</v>
      </c>
    </row>
    <row r="72" spans="1:8" outlineLevel="2" x14ac:dyDescent="0.25">
      <c r="A72" t="s">
        <v>19</v>
      </c>
      <c r="B72" t="s">
        <v>214</v>
      </c>
      <c r="C72" t="s">
        <v>16</v>
      </c>
      <c r="D72" t="s">
        <v>215</v>
      </c>
      <c r="E72" t="s">
        <v>216</v>
      </c>
      <c r="F72" s="2">
        <v>774411</v>
      </c>
      <c r="G72" s="2">
        <v>4</v>
      </c>
      <c r="H72" s="2">
        <v>0</v>
      </c>
    </row>
    <row r="73" spans="1:8" outlineLevel="2" x14ac:dyDescent="0.25">
      <c r="A73" t="s">
        <v>19</v>
      </c>
      <c r="B73" t="s">
        <v>217</v>
      </c>
      <c r="C73" t="s">
        <v>12</v>
      </c>
      <c r="D73" t="s">
        <v>218</v>
      </c>
      <c r="E73" t="s">
        <v>219</v>
      </c>
      <c r="F73" s="2">
        <v>769033</v>
      </c>
      <c r="G73" s="2">
        <v>5</v>
      </c>
      <c r="H73" s="2">
        <v>0</v>
      </c>
    </row>
    <row r="74" spans="1:8" outlineLevel="2" x14ac:dyDescent="0.25">
      <c r="A74" t="s">
        <v>19</v>
      </c>
      <c r="B74" t="s">
        <v>220</v>
      </c>
      <c r="C74" t="s">
        <v>16</v>
      </c>
      <c r="D74" t="s">
        <v>221</v>
      </c>
      <c r="E74" t="s">
        <v>222</v>
      </c>
      <c r="F74" s="2">
        <v>545272</v>
      </c>
      <c r="G74" s="2">
        <v>4</v>
      </c>
      <c r="H74" s="2">
        <v>0</v>
      </c>
    </row>
    <row r="75" spans="1:8" outlineLevel="2" x14ac:dyDescent="0.25">
      <c r="A75" t="s">
        <v>19</v>
      </c>
      <c r="B75" t="s">
        <v>223</v>
      </c>
      <c r="C75" t="s">
        <v>16</v>
      </c>
      <c r="D75" t="s">
        <v>224</v>
      </c>
      <c r="E75" t="s">
        <v>225</v>
      </c>
      <c r="F75" s="2">
        <v>697706</v>
      </c>
      <c r="G75" s="2">
        <v>3</v>
      </c>
      <c r="H75" s="2">
        <v>0</v>
      </c>
    </row>
    <row r="76" spans="1:8" outlineLevel="2" x14ac:dyDescent="0.25">
      <c r="A76" t="s">
        <v>19</v>
      </c>
      <c r="B76" t="s">
        <v>226</v>
      </c>
      <c r="C76" t="s">
        <v>16</v>
      </c>
      <c r="D76" t="s">
        <v>227</v>
      </c>
      <c r="E76" t="s">
        <v>228</v>
      </c>
      <c r="F76" s="2">
        <v>697131</v>
      </c>
      <c r="G76" s="2">
        <v>3</v>
      </c>
      <c r="H76" s="2">
        <v>0</v>
      </c>
    </row>
    <row r="77" spans="1:8" outlineLevel="2" x14ac:dyDescent="0.25">
      <c r="A77" t="s">
        <v>19</v>
      </c>
      <c r="B77" t="s">
        <v>229</v>
      </c>
      <c r="C77" t="s">
        <v>16</v>
      </c>
      <c r="D77" t="s">
        <v>230</v>
      </c>
      <c r="E77" t="s">
        <v>231</v>
      </c>
      <c r="F77" s="2">
        <v>537970</v>
      </c>
    </row>
    <row r="78" spans="1:8" outlineLevel="2" x14ac:dyDescent="0.25">
      <c r="A78" t="s">
        <v>19</v>
      </c>
      <c r="B78" t="s">
        <v>232</v>
      </c>
      <c r="C78" t="s">
        <v>16</v>
      </c>
      <c r="D78" t="s">
        <v>233</v>
      </c>
      <c r="E78" t="s">
        <v>234</v>
      </c>
      <c r="F78" s="2">
        <v>584021</v>
      </c>
    </row>
    <row r="79" spans="1:8" outlineLevel="2" x14ac:dyDescent="0.25">
      <c r="A79" t="s">
        <v>19</v>
      </c>
      <c r="B79" t="s">
        <v>235</v>
      </c>
      <c r="C79" t="s">
        <v>12</v>
      </c>
      <c r="D79" t="s">
        <v>236</v>
      </c>
      <c r="E79" t="s">
        <v>237</v>
      </c>
      <c r="F79" s="2">
        <v>1120000</v>
      </c>
      <c r="G79" s="2">
        <v>6</v>
      </c>
      <c r="H79" s="2">
        <v>0</v>
      </c>
    </row>
    <row r="80" spans="1:8" outlineLevel="2" x14ac:dyDescent="0.25">
      <c r="A80" t="s">
        <v>19</v>
      </c>
      <c r="B80" t="s">
        <v>238</v>
      </c>
      <c r="C80" t="s">
        <v>12</v>
      </c>
      <c r="D80" t="s">
        <v>239</v>
      </c>
      <c r="E80" t="s">
        <v>240</v>
      </c>
      <c r="F80" s="2">
        <v>1200000</v>
      </c>
      <c r="G80" s="2">
        <v>6</v>
      </c>
      <c r="H80" s="2">
        <v>0</v>
      </c>
    </row>
    <row r="81" spans="1:8" outlineLevel="2" x14ac:dyDescent="0.25">
      <c r="A81" t="s">
        <v>19</v>
      </c>
      <c r="B81" t="s">
        <v>241</v>
      </c>
      <c r="C81" t="s">
        <v>12</v>
      </c>
      <c r="D81" t="s">
        <v>242</v>
      </c>
      <c r="E81" t="s">
        <v>43</v>
      </c>
      <c r="F81" s="2">
        <v>1489088</v>
      </c>
      <c r="G81" s="2">
        <v>3</v>
      </c>
      <c r="H81" s="2">
        <v>0</v>
      </c>
    </row>
    <row r="82" spans="1:8" outlineLevel="2" x14ac:dyDescent="0.25">
      <c r="A82" t="s">
        <v>19</v>
      </c>
      <c r="B82" t="s">
        <v>243</v>
      </c>
      <c r="C82" t="s">
        <v>12</v>
      </c>
      <c r="D82" t="s">
        <v>244</v>
      </c>
      <c r="E82" t="s">
        <v>245</v>
      </c>
      <c r="F82" s="2">
        <v>581363</v>
      </c>
      <c r="G82" s="2">
        <v>3</v>
      </c>
      <c r="H82" s="2">
        <v>0</v>
      </c>
    </row>
    <row r="83" spans="1:8" outlineLevel="2" x14ac:dyDescent="0.25">
      <c r="A83" t="s">
        <v>19</v>
      </c>
      <c r="B83" t="s">
        <v>246</v>
      </c>
      <c r="C83" t="s">
        <v>12</v>
      </c>
      <c r="D83" t="s">
        <v>247</v>
      </c>
      <c r="E83" t="s">
        <v>248</v>
      </c>
      <c r="F83" s="2">
        <v>530878</v>
      </c>
      <c r="G83" s="2">
        <v>6</v>
      </c>
      <c r="H83" s="2">
        <v>0</v>
      </c>
    </row>
    <row r="84" spans="1:8" outlineLevel="1" x14ac:dyDescent="0.25">
      <c r="A84" s="6" t="s">
        <v>29</v>
      </c>
      <c r="B84" s="7"/>
      <c r="C84" s="7"/>
      <c r="D84" s="7"/>
      <c r="E84" s="7"/>
      <c r="F84" s="8">
        <f>SUBTOTAL(9,F48:F83)</f>
        <v>37470360</v>
      </c>
      <c r="G84" s="8">
        <f>SUBTOTAL(9,G48:G83)</f>
        <v>333</v>
      </c>
      <c r="H84" s="8">
        <f>SUBTOTAL(9,H48:H83)</f>
        <v>3</v>
      </c>
    </row>
    <row r="85" spans="1:8" outlineLevel="2" x14ac:dyDescent="0.25">
      <c r="A85" t="s">
        <v>36</v>
      </c>
      <c r="B85" t="s">
        <v>249</v>
      </c>
      <c r="C85" t="s">
        <v>14</v>
      </c>
      <c r="D85" t="s">
        <v>250</v>
      </c>
      <c r="E85" t="s">
        <v>251</v>
      </c>
      <c r="F85" s="2">
        <v>750000</v>
      </c>
      <c r="G85" s="2">
        <v>0</v>
      </c>
      <c r="H85" s="2">
        <v>0</v>
      </c>
    </row>
    <row r="86" spans="1:8" outlineLevel="2" x14ac:dyDescent="0.25">
      <c r="A86" t="s">
        <v>36</v>
      </c>
      <c r="B86" t="s">
        <v>252</v>
      </c>
      <c r="C86" t="s">
        <v>14</v>
      </c>
      <c r="D86" t="s">
        <v>253</v>
      </c>
      <c r="E86" t="s">
        <v>254</v>
      </c>
      <c r="F86" s="2">
        <v>500000</v>
      </c>
      <c r="G86" s="2">
        <v>0</v>
      </c>
      <c r="H86" s="2">
        <v>0</v>
      </c>
    </row>
    <row r="87" spans="1:8" outlineLevel="2" x14ac:dyDescent="0.25">
      <c r="A87" t="s">
        <v>36</v>
      </c>
      <c r="B87" t="s">
        <v>255</v>
      </c>
      <c r="C87" t="s">
        <v>14</v>
      </c>
      <c r="D87" t="s">
        <v>256</v>
      </c>
      <c r="E87" t="s">
        <v>257</v>
      </c>
      <c r="F87" s="2">
        <v>700000</v>
      </c>
      <c r="G87" s="2">
        <v>0</v>
      </c>
      <c r="H87" s="2">
        <v>0</v>
      </c>
    </row>
    <row r="88" spans="1:8" outlineLevel="1" x14ac:dyDescent="0.25">
      <c r="A88" s="6" t="s">
        <v>37</v>
      </c>
      <c r="B88" s="7"/>
      <c r="C88" s="7"/>
      <c r="D88" s="7"/>
      <c r="E88" s="7"/>
      <c r="F88" s="8">
        <f>SUBTOTAL(9,F85:F87)</f>
        <v>1950000</v>
      </c>
      <c r="G88" s="8">
        <f>SUBTOTAL(9,G85:G87)</f>
        <v>0</v>
      </c>
      <c r="H88" s="8">
        <f>SUBTOTAL(9,H85:H87)</f>
        <v>0</v>
      </c>
    </row>
    <row r="89" spans="1:8" outlineLevel="2" x14ac:dyDescent="0.25">
      <c r="A89" t="s">
        <v>20</v>
      </c>
      <c r="B89" t="s">
        <v>258</v>
      </c>
      <c r="C89" t="s">
        <v>14</v>
      </c>
      <c r="D89" t="s">
        <v>259</v>
      </c>
      <c r="E89" t="s">
        <v>260</v>
      </c>
      <c r="F89" s="2">
        <v>547543</v>
      </c>
      <c r="G89" s="2">
        <v>1</v>
      </c>
      <c r="H89" s="2">
        <v>0</v>
      </c>
    </row>
    <row r="90" spans="1:8" outlineLevel="2" x14ac:dyDescent="0.25">
      <c r="A90" t="s">
        <v>20</v>
      </c>
      <c r="B90" t="s">
        <v>261</v>
      </c>
      <c r="C90" t="s">
        <v>12</v>
      </c>
      <c r="D90" t="s">
        <v>262</v>
      </c>
      <c r="E90" t="s">
        <v>263</v>
      </c>
      <c r="F90" s="2">
        <v>506553</v>
      </c>
      <c r="G90" s="2">
        <v>1</v>
      </c>
      <c r="H90" s="2">
        <v>1</v>
      </c>
    </row>
    <row r="91" spans="1:8" outlineLevel="2" x14ac:dyDescent="0.25">
      <c r="A91" t="s">
        <v>20</v>
      </c>
      <c r="B91" t="s">
        <v>264</v>
      </c>
      <c r="C91" t="s">
        <v>12</v>
      </c>
      <c r="D91" t="s">
        <v>265</v>
      </c>
      <c r="E91" t="s">
        <v>266</v>
      </c>
      <c r="F91" s="2">
        <v>695760</v>
      </c>
      <c r="G91" s="2">
        <v>3</v>
      </c>
      <c r="H91" s="2">
        <v>0</v>
      </c>
    </row>
    <row r="92" spans="1:8" outlineLevel="2" x14ac:dyDescent="0.25">
      <c r="A92" t="s">
        <v>20</v>
      </c>
      <c r="B92" t="s">
        <v>267</v>
      </c>
      <c r="C92" t="s">
        <v>14</v>
      </c>
      <c r="D92" t="s">
        <v>268</v>
      </c>
      <c r="E92" t="s">
        <v>260</v>
      </c>
      <c r="F92" s="2">
        <v>547543</v>
      </c>
      <c r="G92" s="2">
        <v>1</v>
      </c>
      <c r="H92" s="2">
        <v>0</v>
      </c>
    </row>
    <row r="93" spans="1:8" outlineLevel="2" x14ac:dyDescent="0.25">
      <c r="A93" t="s">
        <v>20</v>
      </c>
      <c r="B93" t="s">
        <v>269</v>
      </c>
      <c r="C93" t="s">
        <v>14</v>
      </c>
      <c r="D93" t="s">
        <v>270</v>
      </c>
      <c r="E93" t="s">
        <v>38</v>
      </c>
      <c r="F93" s="2">
        <v>629856</v>
      </c>
      <c r="G93" s="2">
        <v>1</v>
      </c>
      <c r="H93" s="2">
        <v>0</v>
      </c>
    </row>
    <row r="94" spans="1:8" outlineLevel="2" x14ac:dyDescent="0.25">
      <c r="A94" t="s">
        <v>20</v>
      </c>
      <c r="B94" t="s">
        <v>271</v>
      </c>
      <c r="C94" t="s">
        <v>12</v>
      </c>
      <c r="D94" t="s">
        <v>272</v>
      </c>
      <c r="E94" t="s">
        <v>273</v>
      </c>
      <c r="F94" s="2">
        <v>625744</v>
      </c>
      <c r="G94" s="2">
        <v>1</v>
      </c>
      <c r="H94" s="2">
        <v>1</v>
      </c>
    </row>
    <row r="95" spans="1:8" outlineLevel="2" x14ac:dyDescent="0.25">
      <c r="A95" t="s">
        <v>20</v>
      </c>
      <c r="B95" t="s">
        <v>274</v>
      </c>
      <c r="C95" t="s">
        <v>14</v>
      </c>
      <c r="D95" t="s">
        <v>275</v>
      </c>
      <c r="E95" t="s">
        <v>276</v>
      </c>
      <c r="F95" s="2">
        <v>517854</v>
      </c>
      <c r="G95" s="2">
        <v>0</v>
      </c>
      <c r="H95" s="2">
        <v>0</v>
      </c>
    </row>
    <row r="96" spans="1:8" outlineLevel="2" x14ac:dyDescent="0.25">
      <c r="A96" t="s">
        <v>20</v>
      </c>
      <c r="B96" t="s">
        <v>277</v>
      </c>
      <c r="C96" t="s">
        <v>14</v>
      </c>
      <c r="D96" t="s">
        <v>278</v>
      </c>
      <c r="E96" t="s">
        <v>279</v>
      </c>
      <c r="F96" s="2">
        <v>563584</v>
      </c>
      <c r="G96" s="2">
        <v>1</v>
      </c>
      <c r="H96" s="2">
        <v>1</v>
      </c>
    </row>
    <row r="97" spans="1:8" outlineLevel="2" x14ac:dyDescent="0.25">
      <c r="A97" t="s">
        <v>20</v>
      </c>
      <c r="B97" t="s">
        <v>280</v>
      </c>
      <c r="C97" t="s">
        <v>14</v>
      </c>
      <c r="D97" t="s">
        <v>281</v>
      </c>
      <c r="E97" t="s">
        <v>282</v>
      </c>
      <c r="F97" s="2">
        <v>507890</v>
      </c>
      <c r="G97" s="2">
        <v>1</v>
      </c>
      <c r="H97" s="2">
        <v>0</v>
      </c>
    </row>
    <row r="98" spans="1:8" outlineLevel="2" x14ac:dyDescent="0.25">
      <c r="A98" t="s">
        <v>20</v>
      </c>
      <c r="B98" t="s">
        <v>283</v>
      </c>
      <c r="C98" t="s">
        <v>14</v>
      </c>
      <c r="D98" t="s">
        <v>284</v>
      </c>
      <c r="E98" t="s">
        <v>45</v>
      </c>
      <c r="F98" s="2">
        <v>520831</v>
      </c>
      <c r="G98" s="2">
        <v>1</v>
      </c>
      <c r="H98" s="2">
        <v>1</v>
      </c>
    </row>
    <row r="99" spans="1:8" outlineLevel="2" x14ac:dyDescent="0.25">
      <c r="A99" t="s">
        <v>20</v>
      </c>
      <c r="B99" t="s">
        <v>285</v>
      </c>
      <c r="C99" t="s">
        <v>14</v>
      </c>
      <c r="D99" t="s">
        <v>286</v>
      </c>
      <c r="E99" t="s">
        <v>287</v>
      </c>
      <c r="F99" s="2">
        <v>520633</v>
      </c>
      <c r="G99" s="2">
        <v>1</v>
      </c>
      <c r="H99" s="2">
        <v>0</v>
      </c>
    </row>
    <row r="100" spans="1:8" outlineLevel="2" x14ac:dyDescent="0.25">
      <c r="A100" t="s">
        <v>20</v>
      </c>
      <c r="B100" t="s">
        <v>288</v>
      </c>
      <c r="C100" t="s">
        <v>12</v>
      </c>
      <c r="D100" t="s">
        <v>289</v>
      </c>
      <c r="E100" t="s">
        <v>290</v>
      </c>
      <c r="F100" s="2">
        <v>640648</v>
      </c>
      <c r="G100" s="2">
        <v>0</v>
      </c>
      <c r="H100" s="2">
        <v>0</v>
      </c>
    </row>
    <row r="101" spans="1:8" outlineLevel="2" x14ac:dyDescent="0.25">
      <c r="A101" t="s">
        <v>20</v>
      </c>
      <c r="B101" t="s">
        <v>291</v>
      </c>
      <c r="C101" t="s">
        <v>12</v>
      </c>
      <c r="D101" t="s">
        <v>292</v>
      </c>
      <c r="E101" t="s">
        <v>263</v>
      </c>
      <c r="F101" s="2">
        <v>548804</v>
      </c>
      <c r="G101" s="2">
        <v>1</v>
      </c>
      <c r="H101" s="2">
        <v>0</v>
      </c>
    </row>
    <row r="102" spans="1:8" outlineLevel="2" x14ac:dyDescent="0.25">
      <c r="A102" t="s">
        <v>20</v>
      </c>
      <c r="B102" t="s">
        <v>293</v>
      </c>
      <c r="C102" t="s">
        <v>12</v>
      </c>
      <c r="D102" t="s">
        <v>294</v>
      </c>
      <c r="E102" t="s">
        <v>295</v>
      </c>
      <c r="F102" s="2">
        <v>548318</v>
      </c>
      <c r="G102" s="2">
        <v>1</v>
      </c>
      <c r="H102" s="2">
        <v>0</v>
      </c>
    </row>
    <row r="103" spans="1:8" outlineLevel="1" x14ac:dyDescent="0.25">
      <c r="A103" s="6" t="s">
        <v>30</v>
      </c>
      <c r="B103" s="7"/>
      <c r="C103" s="7"/>
      <c r="D103" s="7"/>
      <c r="E103" s="7"/>
      <c r="F103" s="8">
        <f>SUBTOTAL(9,F89:F102)</f>
        <v>7921561</v>
      </c>
      <c r="G103" s="8">
        <f>SUBTOTAL(9,G89:G102)</f>
        <v>14</v>
      </c>
      <c r="H103" s="8">
        <f>SUBTOTAL(9,H89:H102)</f>
        <v>4</v>
      </c>
    </row>
    <row r="104" spans="1:8" outlineLevel="2" x14ac:dyDescent="0.25">
      <c r="A104" t="s">
        <v>21</v>
      </c>
      <c r="B104" t="s">
        <v>296</v>
      </c>
      <c r="C104" t="s">
        <v>12</v>
      </c>
      <c r="D104" t="s">
        <v>297</v>
      </c>
      <c r="E104" t="s">
        <v>298</v>
      </c>
      <c r="F104" s="2">
        <v>500000</v>
      </c>
    </row>
    <row r="105" spans="1:8" outlineLevel="2" x14ac:dyDescent="0.25">
      <c r="A105" t="s">
        <v>21</v>
      </c>
      <c r="B105" t="s">
        <v>299</v>
      </c>
      <c r="C105" t="s">
        <v>12</v>
      </c>
      <c r="D105" t="s">
        <v>41</v>
      </c>
      <c r="E105" t="s">
        <v>300</v>
      </c>
      <c r="F105" s="2">
        <v>1350000</v>
      </c>
    </row>
    <row r="106" spans="1:8" outlineLevel="2" x14ac:dyDescent="0.25">
      <c r="A106" t="s">
        <v>21</v>
      </c>
      <c r="B106" t="s">
        <v>301</v>
      </c>
      <c r="C106" t="s">
        <v>12</v>
      </c>
      <c r="D106" t="s">
        <v>302</v>
      </c>
      <c r="E106" t="s">
        <v>303</v>
      </c>
      <c r="F106" s="2">
        <v>595900</v>
      </c>
    </row>
    <row r="107" spans="1:8" outlineLevel="2" x14ac:dyDescent="0.25">
      <c r="A107" t="s">
        <v>21</v>
      </c>
      <c r="B107" t="s">
        <v>304</v>
      </c>
      <c r="C107" t="s">
        <v>12</v>
      </c>
      <c r="D107" t="s">
        <v>305</v>
      </c>
      <c r="E107" t="s">
        <v>306</v>
      </c>
      <c r="F107" s="2">
        <v>750000</v>
      </c>
    </row>
    <row r="108" spans="1:8" outlineLevel="2" x14ac:dyDescent="0.25">
      <c r="A108" t="s">
        <v>21</v>
      </c>
      <c r="B108" t="s">
        <v>307</v>
      </c>
      <c r="C108" t="s">
        <v>12</v>
      </c>
      <c r="D108" t="s">
        <v>46</v>
      </c>
      <c r="E108" t="s">
        <v>308</v>
      </c>
      <c r="F108" s="2">
        <v>650000</v>
      </c>
    </row>
    <row r="109" spans="1:8" outlineLevel="2" x14ac:dyDescent="0.25">
      <c r="A109" t="s">
        <v>21</v>
      </c>
      <c r="B109" t="s">
        <v>309</v>
      </c>
      <c r="C109" t="s">
        <v>12</v>
      </c>
      <c r="D109" t="s">
        <v>310</v>
      </c>
      <c r="E109" t="s">
        <v>311</v>
      </c>
      <c r="F109" s="2">
        <v>756335</v>
      </c>
    </row>
    <row r="110" spans="1:8" outlineLevel="2" x14ac:dyDescent="0.25">
      <c r="A110" t="s">
        <v>21</v>
      </c>
      <c r="B110" t="s">
        <v>312</v>
      </c>
      <c r="C110" t="s">
        <v>12</v>
      </c>
      <c r="D110" t="s">
        <v>68</v>
      </c>
      <c r="E110" t="s">
        <v>313</v>
      </c>
      <c r="F110" s="2">
        <v>1140000</v>
      </c>
    </row>
    <row r="111" spans="1:8" outlineLevel="1" x14ac:dyDescent="0.25">
      <c r="A111" s="6" t="s">
        <v>31</v>
      </c>
      <c r="B111" s="7"/>
      <c r="C111" s="7"/>
      <c r="D111" s="7"/>
      <c r="E111" s="7"/>
      <c r="F111" s="8">
        <f>SUBTOTAL(9,F104:F110)</f>
        <v>5742235</v>
      </c>
      <c r="G111" s="8">
        <f>SUBTOTAL(9,G104:G110)</f>
        <v>0</v>
      </c>
      <c r="H111" s="8">
        <f>SUBTOTAL(9,H104:H110)</f>
        <v>0</v>
      </c>
    </row>
    <row r="112" spans="1:8" outlineLevel="2" x14ac:dyDescent="0.25">
      <c r="A112" t="s">
        <v>22</v>
      </c>
      <c r="B112" t="s">
        <v>314</v>
      </c>
      <c r="C112" t="s">
        <v>12</v>
      </c>
      <c r="D112" t="s">
        <v>315</v>
      </c>
      <c r="E112" t="s">
        <v>316</v>
      </c>
      <c r="F112" s="2">
        <v>12996041</v>
      </c>
      <c r="G112" s="2">
        <v>109</v>
      </c>
      <c r="H112" s="2">
        <v>0</v>
      </c>
    </row>
    <row r="113" spans="1:8" outlineLevel="2" x14ac:dyDescent="0.25">
      <c r="A113" t="s">
        <v>22</v>
      </c>
      <c r="B113" t="s">
        <v>317</v>
      </c>
      <c r="C113" t="s">
        <v>12</v>
      </c>
      <c r="D113" t="s">
        <v>318</v>
      </c>
      <c r="E113" t="s">
        <v>319</v>
      </c>
      <c r="F113" s="2">
        <v>113177029</v>
      </c>
      <c r="G113" s="2">
        <v>0</v>
      </c>
      <c r="H113" s="2">
        <v>0</v>
      </c>
    </row>
    <row r="114" spans="1:8" outlineLevel="2" x14ac:dyDescent="0.25">
      <c r="A114" t="s">
        <v>22</v>
      </c>
      <c r="B114" t="s">
        <v>320</v>
      </c>
      <c r="C114" t="s">
        <v>12</v>
      </c>
      <c r="D114" t="s">
        <v>321</v>
      </c>
      <c r="E114" t="s">
        <v>322</v>
      </c>
      <c r="F114" s="2">
        <v>36409275</v>
      </c>
      <c r="G114" s="2">
        <v>321</v>
      </c>
      <c r="H114" s="2">
        <v>0</v>
      </c>
    </row>
    <row r="115" spans="1:8" outlineLevel="1" x14ac:dyDescent="0.25">
      <c r="A115" s="6" t="s">
        <v>32</v>
      </c>
      <c r="B115" s="7"/>
      <c r="C115" s="7"/>
      <c r="D115" s="7"/>
      <c r="E115" s="7"/>
      <c r="F115" s="8">
        <f>SUBTOTAL(9,F112:F114)</f>
        <v>162582345</v>
      </c>
      <c r="G115" s="8">
        <f>SUBTOTAL(9,G112:G114)</f>
        <v>430</v>
      </c>
      <c r="H115" s="8">
        <f>SUBTOTAL(9,H112:H114)</f>
        <v>0</v>
      </c>
    </row>
    <row r="116" spans="1:8" x14ac:dyDescent="0.25">
      <c r="A116" s="9" t="s">
        <v>33</v>
      </c>
      <c r="B116" s="10"/>
      <c r="C116" s="10"/>
      <c r="D116" s="10"/>
      <c r="E116" s="10"/>
      <c r="F116" s="11">
        <f>SUBTOTAL(9,F8:F114)</f>
        <v>301765052</v>
      </c>
      <c r="G116" s="11">
        <f>SUBTOTAL(9,G8:G114)</f>
        <v>801</v>
      </c>
      <c r="H116" s="11">
        <f>SUBTOTAL(9,H8:H114)</f>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April 2019</dc:title>
  <dc:creator>Domansky, Scott</dc:creator>
  <cp:lastModifiedBy>Moon Callison</cp:lastModifiedBy>
  <dcterms:created xsi:type="dcterms:W3CDTF">2018-12-03T22:59:04Z</dcterms:created>
  <dcterms:modified xsi:type="dcterms:W3CDTF">2019-05-03T21:31:09Z</dcterms:modified>
</cp:coreProperties>
</file>