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LLISM\Desktop\"/>
    </mc:Choice>
  </mc:AlternateContent>
  <bookViews>
    <workbookView xWindow="0" yWindow="0" windowWidth="20910" windowHeight="1018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2" i="1" l="1"/>
  <c r="G62" i="1"/>
  <c r="I61" i="1"/>
  <c r="H61" i="1"/>
  <c r="G61" i="1"/>
  <c r="B61" i="1"/>
  <c r="B62" i="1" s="1"/>
  <c r="I59" i="1"/>
  <c r="I62" i="1" s="1"/>
  <c r="H59" i="1"/>
  <c r="G59" i="1"/>
  <c r="B59" i="1"/>
  <c r="I56" i="1"/>
  <c r="H56" i="1"/>
  <c r="G56" i="1"/>
  <c r="B56" i="1"/>
  <c r="I52" i="1"/>
  <c r="H52" i="1"/>
  <c r="G52" i="1"/>
  <c r="B52" i="1"/>
  <c r="I42" i="1"/>
  <c r="H42" i="1"/>
  <c r="G42" i="1"/>
  <c r="B42" i="1"/>
  <c r="I34" i="1"/>
  <c r="H34" i="1"/>
  <c r="G34" i="1"/>
  <c r="B34" i="1"/>
  <c r="I32" i="1"/>
  <c r="H32" i="1"/>
  <c r="G32" i="1"/>
  <c r="B32" i="1"/>
  <c r="I26" i="1"/>
  <c r="H26" i="1"/>
  <c r="G26" i="1"/>
  <c r="B26" i="1"/>
  <c r="I24" i="1"/>
  <c r="H24" i="1"/>
  <c r="G24" i="1"/>
  <c r="B24" i="1"/>
</calcChain>
</file>

<file path=xl/sharedStrings.xml><?xml version="1.0" encoding="utf-8"?>
<sst xmlns="http://schemas.openxmlformats.org/spreadsheetml/2006/main" count="233" uniqueCount="46">
  <si>
    <t>CITY OF SEATTLE</t>
  </si>
  <si>
    <t>DEPARTMENT OF PLANNING AND DEVELOPMENT</t>
  </si>
  <si>
    <t>ISSUED BUILDING DEVELOPMENT PERMITS</t>
  </si>
  <si>
    <t>SEPTEMBER</t>
  </si>
  <si>
    <t>Permit Count</t>
  </si>
  <si>
    <t>AP Type</t>
  </si>
  <si>
    <t>Work Type</t>
  </si>
  <si>
    <t>Dept of Commerce</t>
  </si>
  <si>
    <t>Action/Decision Type</t>
  </si>
  <si>
    <t>DPD Actual Value</t>
  </si>
  <si>
    <t>Units Removed</t>
  </si>
  <si>
    <t>Units Added</t>
  </si>
  <si>
    <t>3001 - CONSTRUCTN</t>
  </si>
  <si>
    <t>FIELD</t>
  </si>
  <si>
    <t>CMRCL</t>
  </si>
  <si>
    <t>ADD/ALT</t>
  </si>
  <si>
    <t>0</t>
  </si>
  <si>
    <t>IND</t>
  </si>
  <si>
    <t>INST</t>
  </si>
  <si>
    <t>MF</t>
  </si>
  <si>
    <t>SF/D</t>
  </si>
  <si>
    <t>FULL</t>
  </si>
  <si>
    <t>FULL +</t>
  </si>
  <si>
    <t>FULL C</t>
  </si>
  <si>
    <t>ADD/ALT TOTAL</t>
  </si>
  <si>
    <t>3003 - BLANKET</t>
  </si>
  <si>
    <t>CHILD</t>
  </si>
  <si>
    <t>BLANKET TOTAL</t>
  </si>
  <si>
    <t>3002 - DEMO</t>
  </si>
  <si>
    <t>DECON</t>
  </si>
  <si>
    <t>DEMO</t>
  </si>
  <si>
    <t>DEMO TOTAL</t>
  </si>
  <si>
    <t>GRADING TOTAL</t>
  </si>
  <si>
    <t>1004 - MECHANICAL</t>
  </si>
  <si>
    <t>MECHANICAL</t>
  </si>
  <si>
    <t>MECHANICAL TOTAL</t>
  </si>
  <si>
    <t>NEW</t>
  </si>
  <si>
    <t>NEW TOTAL</t>
  </si>
  <si>
    <t>NONE</t>
  </si>
  <si>
    <t>NONE TOTAL</t>
  </si>
  <si>
    <t>SPRINKLER</t>
  </si>
  <si>
    <t>SPTINKLER TOTAL</t>
  </si>
  <si>
    <t>TEMP</t>
  </si>
  <si>
    <t>TEMP TOTAL</t>
  </si>
  <si>
    <t>TOTAL</t>
  </si>
  <si>
    <t>Sum: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</si>
</sst>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#,##0;\-#,##0;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name val="MS Sans Serif"/>
      <family val="2"/>
    </font>
    <font>
      <b/>
      <sz val="9"/>
      <color indexed="9"/>
      <name val="Arial"/>
      <family val="2"/>
    </font>
    <font>
      <sz val="8"/>
      <color indexed="8"/>
      <name val="Arial"/>
      <family val="2"/>
    </font>
    <font>
      <b/>
      <sz val="10"/>
      <color rgb="FFFF0000"/>
      <name val="Arial"/>
      <family val="2"/>
    </font>
    <font>
      <b/>
      <sz val="8"/>
      <color rgb="FFFF0000"/>
      <name val="Arial"/>
      <family val="2"/>
    </font>
    <font>
      <b/>
      <sz val="8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indexed="8"/>
      <name val="Arial"/>
      <family val="2"/>
    </font>
    <font>
      <sz val="8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10"/>
      <color rgb="FF002060"/>
      <name val="Arial"/>
      <family val="2"/>
    </font>
    <font>
      <b/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4"/>
        <bgColor indexed="9"/>
      </patternFill>
    </fill>
    <fill>
      <patternFill patternType="solid">
        <fgColor indexed="9"/>
        <bgColor indexed="9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indexed="31"/>
      </left>
      <right style="thin">
        <color indexed="31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2">
    <xf numFmtId="0" fontId="0" fillId="0" borderId="0" xfId="0"/>
    <xf numFmtId="7" fontId="0" fillId="0" borderId="0" xfId="1" applyNumberFormat="1" applyFont="1"/>
    <xf numFmtId="49" fontId="4" fillId="2" borderId="3" xfId="0" applyNumberFormat="1" applyFont="1" applyFill="1" applyBorder="1" applyAlignment="1">
      <alignment horizontal="left" wrapText="1"/>
    </xf>
    <xf numFmtId="7" fontId="4" fillId="2" borderId="3" xfId="1" applyNumberFormat="1" applyFont="1" applyFill="1" applyBorder="1" applyAlignment="1">
      <alignment horizontal="left" wrapText="1"/>
    </xf>
    <xf numFmtId="164" fontId="5" fillId="3" borderId="3" xfId="0" applyNumberFormat="1" applyFont="1" applyFill="1" applyBorder="1" applyAlignment="1">
      <alignment horizontal="right" wrapText="1"/>
    </xf>
    <xf numFmtId="49" fontId="5" fillId="3" borderId="3" xfId="0" applyNumberFormat="1" applyFont="1" applyFill="1" applyBorder="1" applyAlignment="1">
      <alignment horizontal="left" wrapText="1"/>
    </xf>
    <xf numFmtId="7" fontId="5" fillId="3" borderId="3" xfId="1" applyNumberFormat="1" applyFont="1" applyFill="1" applyBorder="1" applyAlignment="1">
      <alignment horizontal="right" wrapText="1"/>
    </xf>
    <xf numFmtId="0" fontId="6" fillId="0" borderId="0" xfId="0" applyFont="1"/>
    <xf numFmtId="164" fontId="7" fillId="3" borderId="3" xfId="0" applyNumberFormat="1" applyFont="1" applyFill="1" applyBorder="1" applyAlignment="1">
      <alignment horizontal="right" wrapText="1"/>
    </xf>
    <xf numFmtId="49" fontId="7" fillId="3" borderId="3" xfId="0" applyNumberFormat="1" applyFont="1" applyFill="1" applyBorder="1" applyAlignment="1">
      <alignment horizontal="left" wrapText="1"/>
    </xf>
    <xf numFmtId="7" fontId="7" fillId="3" borderId="3" xfId="1" applyNumberFormat="1" applyFont="1" applyFill="1" applyBorder="1" applyAlignment="1">
      <alignment horizontal="right" wrapText="1"/>
    </xf>
    <xf numFmtId="164" fontId="8" fillId="3" borderId="4" xfId="0" applyNumberFormat="1" applyFont="1" applyFill="1" applyBorder="1" applyAlignment="1">
      <alignment horizontal="right" wrapText="1"/>
    </xf>
    <xf numFmtId="0" fontId="2" fillId="0" borderId="1" xfId="0" applyFont="1" applyFill="1" applyBorder="1"/>
    <xf numFmtId="0" fontId="2" fillId="0" borderId="2" xfId="0" applyFont="1" applyFill="1" applyBorder="1"/>
    <xf numFmtId="17" fontId="3" fillId="0" borderId="2" xfId="0" applyNumberFormat="1" applyFont="1" applyFill="1" applyBorder="1"/>
    <xf numFmtId="0" fontId="0" fillId="0" borderId="0" xfId="0" applyFill="1"/>
    <xf numFmtId="0" fontId="9" fillId="0" borderId="0" xfId="0" applyFont="1"/>
    <xf numFmtId="0" fontId="10" fillId="0" borderId="0" xfId="0" applyFont="1" applyFill="1"/>
    <xf numFmtId="0" fontId="10" fillId="0" borderId="0" xfId="0" applyFont="1"/>
    <xf numFmtId="0" fontId="9" fillId="0" borderId="0" xfId="0" applyFont="1" applyAlignment="1"/>
    <xf numFmtId="7" fontId="9" fillId="0" borderId="0" xfId="1" applyNumberFormat="1" applyFont="1"/>
    <xf numFmtId="49" fontId="11" fillId="3" borderId="3" xfId="0" applyNumberFormat="1" applyFont="1" applyFill="1" applyBorder="1" applyAlignment="1">
      <alignment horizontal="left" wrapText="1"/>
    </xf>
    <xf numFmtId="0" fontId="12" fillId="0" borderId="0" xfId="0" applyFont="1" applyFill="1"/>
    <xf numFmtId="0" fontId="12" fillId="0" borderId="0" xfId="0" applyFont="1"/>
    <xf numFmtId="0" fontId="13" fillId="0" borderId="0" xfId="0" applyFont="1" applyFill="1" applyAlignment="1">
      <alignment vertical="center"/>
    </xf>
    <xf numFmtId="164" fontId="13" fillId="3" borderId="3" xfId="0" applyNumberFormat="1" applyFont="1" applyFill="1" applyBorder="1" applyAlignment="1">
      <alignment horizontal="right" wrapText="1"/>
    </xf>
    <xf numFmtId="7" fontId="13" fillId="3" borderId="3" xfId="1" applyNumberFormat="1" applyFont="1" applyFill="1" applyBorder="1" applyAlignment="1">
      <alignment horizontal="right" wrapText="1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164" fontId="6" fillId="3" borderId="3" xfId="0" applyNumberFormat="1" applyFont="1" applyFill="1" applyBorder="1" applyAlignment="1">
      <alignment horizontal="right" wrapText="1"/>
    </xf>
    <xf numFmtId="49" fontId="6" fillId="3" borderId="3" xfId="0" applyNumberFormat="1" applyFont="1" applyFill="1" applyBorder="1" applyAlignment="1">
      <alignment horizontal="left" wrapText="1"/>
    </xf>
    <xf numFmtId="7" fontId="6" fillId="3" borderId="3" xfId="1" applyNumberFormat="1" applyFont="1" applyFill="1" applyBorder="1" applyAlignment="1">
      <alignment horizontal="right" wrapText="1"/>
    </xf>
    <xf numFmtId="164" fontId="2" fillId="0" borderId="0" xfId="0" applyNumberFormat="1" applyFont="1"/>
    <xf numFmtId="7" fontId="2" fillId="0" borderId="0" xfId="1" applyNumberFormat="1" applyFont="1"/>
    <xf numFmtId="0" fontId="7" fillId="0" borderId="0" xfId="0" applyFont="1" applyFill="1"/>
    <xf numFmtId="0" fontId="7" fillId="0" borderId="0" xfId="0" applyFont="1"/>
    <xf numFmtId="0" fontId="14" fillId="0" borderId="0" xfId="0" applyFont="1" applyFill="1"/>
    <xf numFmtId="164" fontId="13" fillId="3" borderId="3" xfId="0" applyNumberFormat="1" applyFont="1" applyFill="1" applyBorder="1" applyAlignment="1">
      <alignment horizontal="right" vertical="center"/>
    </xf>
    <xf numFmtId="0" fontId="11" fillId="3" borderId="3" xfId="0" applyFont="1" applyFill="1" applyBorder="1" applyAlignment="1">
      <alignment horizontal="left" vertical="center"/>
    </xf>
    <xf numFmtId="49" fontId="11" fillId="3" borderId="3" xfId="0" applyNumberFormat="1" applyFont="1" applyFill="1" applyBorder="1" applyAlignment="1">
      <alignment horizontal="right" vertical="center"/>
    </xf>
    <xf numFmtId="7" fontId="13" fillId="3" borderId="3" xfId="1" applyNumberFormat="1" applyFont="1" applyFill="1" applyBorder="1" applyAlignment="1">
      <alignment horizontal="right" vertical="center"/>
    </xf>
    <xf numFmtId="0" fontId="15" fillId="0" borderId="0" xfId="0" applyFont="1" applyFill="1" applyAlignment="1">
      <alignment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"/>
  <sheetViews>
    <sheetView tabSelected="1" workbookViewId="0"/>
  </sheetViews>
  <sheetFormatPr defaultRowHeight="15" x14ac:dyDescent="0.25"/>
  <cols>
    <col min="1" max="1" width="24" style="15" customWidth="1"/>
    <col min="3" max="3" width="12.5703125" bestFit="1" customWidth="1"/>
    <col min="4" max="4" width="9.7109375" bestFit="1" customWidth="1"/>
    <col min="5" max="5" width="10" bestFit="1" customWidth="1"/>
    <col min="6" max="6" width="12.5703125" bestFit="1" customWidth="1"/>
    <col min="7" max="7" width="19.42578125" bestFit="1" customWidth="1"/>
    <col min="8" max="8" width="8.5703125" bestFit="1" customWidth="1"/>
    <col min="9" max="9" width="6.140625" bestFit="1" customWidth="1"/>
  </cols>
  <sheetData>
    <row r="1" spans="1:9" s="16" customFormat="1" ht="12.75" x14ac:dyDescent="0.2">
      <c r="A1" s="12" t="s">
        <v>0</v>
      </c>
      <c r="E1" s="19"/>
      <c r="G1" s="20"/>
    </row>
    <row r="2" spans="1:9" s="16" customFormat="1" ht="12.75" x14ac:dyDescent="0.2">
      <c r="A2" s="13" t="s">
        <v>1</v>
      </c>
      <c r="E2" s="19"/>
      <c r="G2" s="20"/>
    </row>
    <row r="3" spans="1:9" s="16" customFormat="1" ht="12.75" x14ac:dyDescent="0.2">
      <c r="A3" s="13" t="s">
        <v>2</v>
      </c>
      <c r="E3" s="19"/>
      <c r="G3" s="20"/>
    </row>
    <row r="4" spans="1:9" s="16" customFormat="1" ht="12.75" x14ac:dyDescent="0.2">
      <c r="A4" s="13">
        <v>2015</v>
      </c>
      <c r="E4" s="19"/>
      <c r="G4" s="20"/>
    </row>
    <row r="5" spans="1:9" s="16" customFormat="1" ht="12.75" x14ac:dyDescent="0.2">
      <c r="A5" s="14" t="s">
        <v>3</v>
      </c>
      <c r="E5" s="19"/>
      <c r="G5" s="20"/>
    </row>
    <row r="6" spans="1:9" s="18" customFormat="1" ht="24" x14ac:dyDescent="0.2">
      <c r="A6" s="17"/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3" t="s">
        <v>9</v>
      </c>
      <c r="H6" s="2" t="s">
        <v>10</v>
      </c>
      <c r="I6" s="2" t="s">
        <v>11</v>
      </c>
    </row>
    <row r="7" spans="1:9" s="23" customFormat="1" ht="22.5" x14ac:dyDescent="0.2">
      <c r="A7" s="22"/>
      <c r="B7" s="4">
        <v>53</v>
      </c>
      <c r="C7" s="5" t="s">
        <v>12</v>
      </c>
      <c r="D7" s="5" t="s">
        <v>13</v>
      </c>
      <c r="E7" s="5" t="s">
        <v>14</v>
      </c>
      <c r="F7" s="5" t="s">
        <v>15</v>
      </c>
      <c r="G7" s="6">
        <v>4558439</v>
      </c>
      <c r="H7" s="4" t="s">
        <v>16</v>
      </c>
      <c r="I7" s="4" t="s">
        <v>16</v>
      </c>
    </row>
    <row r="8" spans="1:9" s="23" customFormat="1" ht="22.5" x14ac:dyDescent="0.2">
      <c r="A8" s="22"/>
      <c r="B8" s="4">
        <v>1</v>
      </c>
      <c r="C8" s="5" t="s">
        <v>12</v>
      </c>
      <c r="D8" s="5" t="s">
        <v>13</v>
      </c>
      <c r="E8" s="5" t="s">
        <v>17</v>
      </c>
      <c r="F8" s="5" t="s">
        <v>15</v>
      </c>
      <c r="G8" s="6">
        <v>108000</v>
      </c>
      <c r="H8" s="4" t="s">
        <v>16</v>
      </c>
      <c r="I8" s="4" t="s">
        <v>16</v>
      </c>
    </row>
    <row r="9" spans="1:9" s="23" customFormat="1" ht="22.5" x14ac:dyDescent="0.2">
      <c r="A9" s="22"/>
      <c r="B9" s="4">
        <v>2</v>
      </c>
      <c r="C9" s="5" t="s">
        <v>12</v>
      </c>
      <c r="D9" s="5" t="s">
        <v>13</v>
      </c>
      <c r="E9" s="5" t="s">
        <v>18</v>
      </c>
      <c r="F9" s="5" t="s">
        <v>15</v>
      </c>
      <c r="G9" s="6">
        <v>405000</v>
      </c>
      <c r="H9" s="4" t="s">
        <v>16</v>
      </c>
      <c r="I9" s="4" t="s">
        <v>16</v>
      </c>
    </row>
    <row r="10" spans="1:9" s="23" customFormat="1" ht="22.5" x14ac:dyDescent="0.2">
      <c r="A10" s="22"/>
      <c r="B10" s="4">
        <v>14</v>
      </c>
      <c r="C10" s="5" t="s">
        <v>12</v>
      </c>
      <c r="D10" s="5" t="s">
        <v>13</v>
      </c>
      <c r="E10" s="5" t="s">
        <v>19</v>
      </c>
      <c r="F10" s="5" t="s">
        <v>15</v>
      </c>
      <c r="G10" s="6">
        <v>774584</v>
      </c>
      <c r="H10" s="4" t="s">
        <v>16</v>
      </c>
      <c r="I10" s="4" t="s">
        <v>16</v>
      </c>
    </row>
    <row r="11" spans="1:9" s="23" customFormat="1" ht="22.5" x14ac:dyDescent="0.2">
      <c r="A11" s="22"/>
      <c r="B11" s="4">
        <v>131</v>
      </c>
      <c r="C11" s="5" t="s">
        <v>12</v>
      </c>
      <c r="D11" s="5" t="s">
        <v>13</v>
      </c>
      <c r="E11" s="5" t="s">
        <v>20</v>
      </c>
      <c r="F11" s="5" t="s">
        <v>15</v>
      </c>
      <c r="G11" s="6">
        <v>4613425</v>
      </c>
      <c r="H11" s="4" t="s">
        <v>16</v>
      </c>
      <c r="I11" s="4" t="s">
        <v>16</v>
      </c>
    </row>
    <row r="12" spans="1:9" s="23" customFormat="1" ht="22.5" x14ac:dyDescent="0.2">
      <c r="A12" s="22"/>
      <c r="B12" s="4">
        <v>1</v>
      </c>
      <c r="C12" s="5" t="s">
        <v>12</v>
      </c>
      <c r="D12" s="5" t="s">
        <v>21</v>
      </c>
      <c r="E12" s="5" t="s">
        <v>14</v>
      </c>
      <c r="F12" s="5" t="s">
        <v>15</v>
      </c>
      <c r="G12" s="6">
        <v>46510</v>
      </c>
      <c r="H12" s="4">
        <v>0</v>
      </c>
      <c r="I12" s="4">
        <v>0</v>
      </c>
    </row>
    <row r="13" spans="1:9" s="23" customFormat="1" ht="22.5" x14ac:dyDescent="0.2">
      <c r="A13" s="22"/>
      <c r="B13" s="4">
        <v>2</v>
      </c>
      <c r="C13" s="5" t="s">
        <v>12</v>
      </c>
      <c r="D13" s="5" t="s">
        <v>21</v>
      </c>
      <c r="E13" s="5" t="s">
        <v>19</v>
      </c>
      <c r="F13" s="5" t="s">
        <v>15</v>
      </c>
      <c r="G13" s="6">
        <v>1079500</v>
      </c>
      <c r="H13" s="4">
        <v>0</v>
      </c>
      <c r="I13" s="4">
        <v>0</v>
      </c>
    </row>
    <row r="14" spans="1:9" s="23" customFormat="1" ht="22.5" x14ac:dyDescent="0.2">
      <c r="A14" s="22"/>
      <c r="B14" s="4">
        <v>15</v>
      </c>
      <c r="C14" s="5" t="s">
        <v>12</v>
      </c>
      <c r="D14" s="5" t="s">
        <v>21</v>
      </c>
      <c r="E14" s="5" t="s">
        <v>20</v>
      </c>
      <c r="F14" s="5" t="s">
        <v>15</v>
      </c>
      <c r="G14" s="6">
        <v>200865</v>
      </c>
      <c r="H14" s="4">
        <v>0</v>
      </c>
      <c r="I14" s="4">
        <v>0</v>
      </c>
    </row>
    <row r="15" spans="1:9" s="23" customFormat="1" ht="22.5" x14ac:dyDescent="0.2">
      <c r="A15" s="22"/>
      <c r="B15" s="4">
        <v>60</v>
      </c>
      <c r="C15" s="5" t="s">
        <v>12</v>
      </c>
      <c r="D15" s="5" t="s">
        <v>22</v>
      </c>
      <c r="E15" s="5" t="s">
        <v>14</v>
      </c>
      <c r="F15" s="5" t="s">
        <v>15</v>
      </c>
      <c r="G15" s="6">
        <v>8582958</v>
      </c>
      <c r="H15" s="4">
        <v>0</v>
      </c>
      <c r="I15" s="4">
        <v>0</v>
      </c>
    </row>
    <row r="16" spans="1:9" s="23" customFormat="1" ht="22.5" x14ac:dyDescent="0.2">
      <c r="A16" s="22"/>
      <c r="B16" s="4">
        <v>3</v>
      </c>
      <c r="C16" s="5" t="s">
        <v>12</v>
      </c>
      <c r="D16" s="5" t="s">
        <v>22</v>
      </c>
      <c r="E16" s="5" t="s">
        <v>17</v>
      </c>
      <c r="F16" s="5" t="s">
        <v>15</v>
      </c>
      <c r="G16" s="6">
        <v>285000</v>
      </c>
      <c r="H16" s="4">
        <v>0</v>
      </c>
      <c r="I16" s="4">
        <v>0</v>
      </c>
    </row>
    <row r="17" spans="1:9" s="23" customFormat="1" ht="22.5" x14ac:dyDescent="0.2">
      <c r="A17" s="22"/>
      <c r="B17" s="4">
        <v>8</v>
      </c>
      <c r="C17" s="5" t="s">
        <v>12</v>
      </c>
      <c r="D17" s="5" t="s">
        <v>22</v>
      </c>
      <c r="E17" s="5" t="s">
        <v>18</v>
      </c>
      <c r="F17" s="5" t="s">
        <v>15</v>
      </c>
      <c r="G17" s="6">
        <v>582000</v>
      </c>
      <c r="H17" s="4">
        <v>0</v>
      </c>
      <c r="I17" s="4">
        <v>0</v>
      </c>
    </row>
    <row r="18" spans="1:9" s="23" customFormat="1" ht="22.5" x14ac:dyDescent="0.2">
      <c r="A18" s="22"/>
      <c r="B18" s="4">
        <v>7</v>
      </c>
      <c r="C18" s="5" t="s">
        <v>12</v>
      </c>
      <c r="D18" s="5" t="s">
        <v>22</v>
      </c>
      <c r="E18" s="5" t="s">
        <v>19</v>
      </c>
      <c r="F18" s="5" t="s">
        <v>15</v>
      </c>
      <c r="G18" s="6">
        <v>2178552</v>
      </c>
      <c r="H18" s="4">
        <v>0</v>
      </c>
      <c r="I18" s="4">
        <v>2</v>
      </c>
    </row>
    <row r="19" spans="1:9" s="23" customFormat="1" ht="22.5" x14ac:dyDescent="0.2">
      <c r="A19" s="22"/>
      <c r="B19" s="4">
        <v>86</v>
      </c>
      <c r="C19" s="5" t="s">
        <v>12</v>
      </c>
      <c r="D19" s="5" t="s">
        <v>22</v>
      </c>
      <c r="E19" s="5" t="s">
        <v>20</v>
      </c>
      <c r="F19" s="5" t="s">
        <v>15</v>
      </c>
      <c r="G19" s="6">
        <v>6642810</v>
      </c>
      <c r="H19" s="4">
        <v>2</v>
      </c>
      <c r="I19" s="4">
        <v>11</v>
      </c>
    </row>
    <row r="20" spans="1:9" s="23" customFormat="1" ht="22.5" x14ac:dyDescent="0.2">
      <c r="A20" s="22"/>
      <c r="B20" s="4">
        <v>16</v>
      </c>
      <c r="C20" s="5" t="s">
        <v>12</v>
      </c>
      <c r="D20" s="5" t="s">
        <v>23</v>
      </c>
      <c r="E20" s="5" t="s">
        <v>14</v>
      </c>
      <c r="F20" s="5" t="s">
        <v>15</v>
      </c>
      <c r="G20" s="6">
        <v>37795434</v>
      </c>
      <c r="H20" s="4">
        <v>0</v>
      </c>
      <c r="I20" s="4">
        <v>0</v>
      </c>
    </row>
    <row r="21" spans="1:9" s="23" customFormat="1" ht="22.5" x14ac:dyDescent="0.2">
      <c r="A21" s="22"/>
      <c r="B21" s="4">
        <v>2</v>
      </c>
      <c r="C21" s="5" t="s">
        <v>12</v>
      </c>
      <c r="D21" s="5" t="s">
        <v>23</v>
      </c>
      <c r="E21" s="5" t="s">
        <v>17</v>
      </c>
      <c r="F21" s="5" t="s">
        <v>15</v>
      </c>
      <c r="G21" s="6">
        <v>4749018</v>
      </c>
      <c r="H21" s="4">
        <v>0</v>
      </c>
      <c r="I21" s="4">
        <v>0</v>
      </c>
    </row>
    <row r="22" spans="1:9" s="23" customFormat="1" ht="22.5" x14ac:dyDescent="0.2">
      <c r="A22" s="22"/>
      <c r="B22" s="4">
        <v>1</v>
      </c>
      <c r="C22" s="5" t="s">
        <v>12</v>
      </c>
      <c r="D22" s="5" t="s">
        <v>23</v>
      </c>
      <c r="E22" s="5" t="s">
        <v>19</v>
      </c>
      <c r="F22" s="5" t="s">
        <v>15</v>
      </c>
      <c r="G22" s="6">
        <v>150000</v>
      </c>
      <c r="H22" s="4">
        <v>0</v>
      </c>
      <c r="I22" s="4">
        <v>1</v>
      </c>
    </row>
    <row r="23" spans="1:9" s="23" customFormat="1" ht="22.5" x14ac:dyDescent="0.2">
      <c r="A23" s="22"/>
      <c r="B23" s="4">
        <v>4</v>
      </c>
      <c r="C23" s="5" t="s">
        <v>12</v>
      </c>
      <c r="D23" s="5" t="s">
        <v>23</v>
      </c>
      <c r="E23" s="5" t="s">
        <v>20</v>
      </c>
      <c r="F23" s="5" t="s">
        <v>15</v>
      </c>
      <c r="G23" s="6">
        <v>1031412</v>
      </c>
      <c r="H23" s="4">
        <v>0</v>
      </c>
      <c r="I23" s="4">
        <v>1</v>
      </c>
    </row>
    <row r="24" spans="1:9" s="16" customFormat="1" ht="12.75" x14ac:dyDescent="0.2">
      <c r="A24" s="24" t="s">
        <v>24</v>
      </c>
      <c r="B24" s="25">
        <f>SUM(B7:B23)</f>
        <v>406</v>
      </c>
      <c r="C24" s="21"/>
      <c r="D24" s="21"/>
      <c r="E24" s="21"/>
      <c r="F24" s="21"/>
      <c r="G24" s="26">
        <f t="shared" ref="G24:I24" si="0">SUM(G7:G23)</f>
        <v>73783507</v>
      </c>
      <c r="H24" s="25">
        <f t="shared" si="0"/>
        <v>2</v>
      </c>
      <c r="I24" s="25">
        <f t="shared" si="0"/>
        <v>15</v>
      </c>
    </row>
    <row r="25" spans="1:9" s="23" customFormat="1" ht="11.25" x14ac:dyDescent="0.2">
      <c r="A25" s="22"/>
      <c r="B25" s="4">
        <v>31</v>
      </c>
      <c r="C25" s="5" t="s">
        <v>25</v>
      </c>
      <c r="D25" s="5" t="s">
        <v>23</v>
      </c>
      <c r="E25" s="5" t="s">
        <v>14</v>
      </c>
      <c r="F25" s="5" t="s">
        <v>26</v>
      </c>
      <c r="G25" s="6">
        <v>11463025.68</v>
      </c>
      <c r="H25" s="4" t="s">
        <v>16</v>
      </c>
      <c r="I25" s="4" t="s">
        <v>16</v>
      </c>
    </row>
    <row r="26" spans="1:9" s="16" customFormat="1" ht="12.75" x14ac:dyDescent="0.2">
      <c r="A26" s="27" t="s">
        <v>27</v>
      </c>
      <c r="B26" s="25">
        <f>SUM(B25)</f>
        <v>31</v>
      </c>
      <c r="C26" s="21"/>
      <c r="D26" s="21"/>
      <c r="E26" s="21"/>
      <c r="F26" s="21"/>
      <c r="G26" s="26">
        <f t="shared" ref="G26:I26" si="1">SUM(G25)</f>
        <v>11463025.68</v>
      </c>
      <c r="H26" s="25">
        <f t="shared" si="1"/>
        <v>0</v>
      </c>
      <c r="I26" s="25">
        <f t="shared" si="1"/>
        <v>0</v>
      </c>
    </row>
    <row r="27" spans="1:9" s="35" customFormat="1" ht="11.25" x14ac:dyDescent="0.2">
      <c r="A27" s="34"/>
      <c r="B27" s="8">
        <v>1</v>
      </c>
      <c r="C27" s="9" t="s">
        <v>28</v>
      </c>
      <c r="D27" s="9" t="s">
        <v>13</v>
      </c>
      <c r="E27" s="9" t="s">
        <v>20</v>
      </c>
      <c r="F27" s="9" t="s">
        <v>29</v>
      </c>
      <c r="G27" s="10">
        <v>0</v>
      </c>
      <c r="H27" s="8">
        <v>1</v>
      </c>
      <c r="I27" s="8">
        <v>0</v>
      </c>
    </row>
    <row r="28" spans="1:9" s="35" customFormat="1" ht="11.25" x14ac:dyDescent="0.2">
      <c r="A28" s="34"/>
      <c r="B28" s="8">
        <v>2</v>
      </c>
      <c r="C28" s="9" t="s">
        <v>28</v>
      </c>
      <c r="D28" s="9" t="s">
        <v>13</v>
      </c>
      <c r="E28" s="9" t="s">
        <v>14</v>
      </c>
      <c r="F28" s="9" t="s">
        <v>30</v>
      </c>
      <c r="G28" s="10">
        <v>0</v>
      </c>
      <c r="H28" s="8">
        <v>0</v>
      </c>
      <c r="I28" s="8">
        <v>0</v>
      </c>
    </row>
    <row r="29" spans="1:9" s="35" customFormat="1" ht="11.25" x14ac:dyDescent="0.2">
      <c r="A29" s="34"/>
      <c r="B29" s="8">
        <v>9</v>
      </c>
      <c r="C29" s="9" t="s">
        <v>28</v>
      </c>
      <c r="D29" s="9" t="s">
        <v>13</v>
      </c>
      <c r="E29" s="9" t="s">
        <v>19</v>
      </c>
      <c r="F29" s="9" t="s">
        <v>30</v>
      </c>
      <c r="G29" s="10">
        <v>0</v>
      </c>
      <c r="H29" s="8">
        <v>12</v>
      </c>
      <c r="I29" s="8">
        <v>0</v>
      </c>
    </row>
    <row r="30" spans="1:9" s="35" customFormat="1" ht="11.25" x14ac:dyDescent="0.2">
      <c r="A30" s="34"/>
      <c r="B30" s="8">
        <v>45</v>
      </c>
      <c r="C30" s="9" t="s">
        <v>28</v>
      </c>
      <c r="D30" s="9" t="s">
        <v>13</v>
      </c>
      <c r="E30" s="9" t="s">
        <v>20</v>
      </c>
      <c r="F30" s="9" t="s">
        <v>30</v>
      </c>
      <c r="G30" s="10">
        <v>0</v>
      </c>
      <c r="H30" s="8">
        <v>38</v>
      </c>
      <c r="I30" s="8">
        <v>0</v>
      </c>
    </row>
    <row r="31" spans="1:9" s="35" customFormat="1" ht="11.25" x14ac:dyDescent="0.2">
      <c r="A31" s="34"/>
      <c r="B31" s="8">
        <v>1</v>
      </c>
      <c r="C31" s="9" t="s">
        <v>28</v>
      </c>
      <c r="D31" s="9" t="s">
        <v>22</v>
      </c>
      <c r="E31" s="9" t="s">
        <v>19</v>
      </c>
      <c r="F31" s="9" t="s">
        <v>30</v>
      </c>
      <c r="G31" s="10">
        <v>0</v>
      </c>
      <c r="H31" s="8">
        <v>0</v>
      </c>
      <c r="I31" s="8">
        <v>0</v>
      </c>
    </row>
    <row r="32" spans="1:9" s="7" customFormat="1" ht="12.75" x14ac:dyDescent="0.2">
      <c r="A32" s="28" t="s">
        <v>31</v>
      </c>
      <c r="B32" s="29">
        <f>SUM(B27:B31)</f>
        <v>58</v>
      </c>
      <c r="C32" s="30"/>
      <c r="D32" s="30"/>
      <c r="E32" s="30"/>
      <c r="F32" s="30"/>
      <c r="G32" s="31">
        <f t="shared" ref="G32:I32" si="2">SUM(G27:G31)</f>
        <v>0</v>
      </c>
      <c r="H32" s="29">
        <f t="shared" si="2"/>
        <v>51</v>
      </c>
      <c r="I32" s="29">
        <f t="shared" si="2"/>
        <v>0</v>
      </c>
    </row>
    <row r="33" spans="1:9" x14ac:dyDescent="0.25">
      <c r="B33" s="11">
        <v>0</v>
      </c>
      <c r="G33" s="1"/>
    </row>
    <row r="34" spans="1:9" s="16" customFormat="1" ht="12.75" x14ac:dyDescent="0.2">
      <c r="A34" s="24" t="s">
        <v>32</v>
      </c>
      <c r="B34" s="32">
        <f>SUM(B33)</f>
        <v>0</v>
      </c>
      <c r="G34" s="33">
        <f t="shared" ref="G34:I34" si="3">SUM(G33)</f>
        <v>0</v>
      </c>
      <c r="H34" s="32">
        <f t="shared" si="3"/>
        <v>0</v>
      </c>
      <c r="I34" s="32">
        <f t="shared" si="3"/>
        <v>0</v>
      </c>
    </row>
    <row r="35" spans="1:9" s="23" customFormat="1" ht="22.5" x14ac:dyDescent="0.2">
      <c r="A35" s="34"/>
      <c r="B35" s="4">
        <v>46</v>
      </c>
      <c r="C35" s="5" t="s">
        <v>33</v>
      </c>
      <c r="D35" s="5" t="s">
        <v>13</v>
      </c>
      <c r="E35" s="5" t="s">
        <v>14</v>
      </c>
      <c r="F35" s="5" t="s">
        <v>34</v>
      </c>
      <c r="G35" s="6">
        <v>0</v>
      </c>
      <c r="H35" s="4" t="s">
        <v>16</v>
      </c>
      <c r="I35" s="4" t="s">
        <v>16</v>
      </c>
    </row>
    <row r="36" spans="1:9" s="23" customFormat="1" ht="22.5" x14ac:dyDescent="0.2">
      <c r="A36" s="34"/>
      <c r="B36" s="4">
        <v>19</v>
      </c>
      <c r="C36" s="5" t="s">
        <v>33</v>
      </c>
      <c r="D36" s="5" t="s">
        <v>13</v>
      </c>
      <c r="E36" s="5" t="s">
        <v>19</v>
      </c>
      <c r="F36" s="5" t="s">
        <v>34</v>
      </c>
      <c r="G36" s="6">
        <v>0</v>
      </c>
      <c r="H36" s="4" t="s">
        <v>16</v>
      </c>
      <c r="I36" s="4" t="s">
        <v>16</v>
      </c>
    </row>
    <row r="37" spans="1:9" s="23" customFormat="1" ht="22.5" x14ac:dyDescent="0.2">
      <c r="A37" s="34"/>
      <c r="B37" s="4">
        <v>16</v>
      </c>
      <c r="C37" s="5" t="s">
        <v>33</v>
      </c>
      <c r="D37" s="5" t="s">
        <v>21</v>
      </c>
      <c r="E37" s="5" t="s">
        <v>14</v>
      </c>
      <c r="F37" s="5" t="s">
        <v>34</v>
      </c>
      <c r="G37" s="6">
        <v>442490</v>
      </c>
      <c r="H37" s="4" t="s">
        <v>16</v>
      </c>
      <c r="I37" s="4" t="s">
        <v>16</v>
      </c>
    </row>
    <row r="38" spans="1:9" s="23" customFormat="1" ht="22.5" x14ac:dyDescent="0.2">
      <c r="A38" s="22"/>
      <c r="B38" s="4">
        <v>39</v>
      </c>
      <c r="C38" s="5" t="s">
        <v>33</v>
      </c>
      <c r="D38" s="5" t="s">
        <v>22</v>
      </c>
      <c r="E38" s="5" t="s">
        <v>14</v>
      </c>
      <c r="F38" s="5" t="s">
        <v>34</v>
      </c>
      <c r="G38" s="6">
        <v>803553</v>
      </c>
      <c r="H38" s="4">
        <v>0</v>
      </c>
      <c r="I38" s="4">
        <v>0</v>
      </c>
    </row>
    <row r="39" spans="1:9" s="23" customFormat="1" ht="22.5" x14ac:dyDescent="0.2">
      <c r="A39" s="22"/>
      <c r="B39" s="4">
        <v>1</v>
      </c>
      <c r="C39" s="5" t="s">
        <v>33</v>
      </c>
      <c r="D39" s="5" t="s">
        <v>22</v>
      </c>
      <c r="E39" s="5" t="s">
        <v>18</v>
      </c>
      <c r="F39" s="5" t="s">
        <v>34</v>
      </c>
      <c r="G39" s="6">
        <v>2122</v>
      </c>
      <c r="H39" s="4" t="s">
        <v>16</v>
      </c>
      <c r="I39" s="4" t="s">
        <v>16</v>
      </c>
    </row>
    <row r="40" spans="1:9" s="23" customFormat="1" ht="22.5" x14ac:dyDescent="0.2">
      <c r="A40" s="22"/>
      <c r="B40" s="4">
        <v>4</v>
      </c>
      <c r="C40" s="5" t="s">
        <v>33</v>
      </c>
      <c r="D40" s="5" t="s">
        <v>22</v>
      </c>
      <c r="E40" s="5" t="s">
        <v>19</v>
      </c>
      <c r="F40" s="5" t="s">
        <v>34</v>
      </c>
      <c r="G40" s="6">
        <v>110100</v>
      </c>
      <c r="H40" s="4" t="s">
        <v>16</v>
      </c>
      <c r="I40" s="4" t="s">
        <v>16</v>
      </c>
    </row>
    <row r="41" spans="1:9" s="23" customFormat="1" ht="22.5" x14ac:dyDescent="0.2">
      <c r="A41" s="22"/>
      <c r="B41" s="4">
        <v>10</v>
      </c>
      <c r="C41" s="5" t="s">
        <v>33</v>
      </c>
      <c r="D41" s="5" t="s">
        <v>23</v>
      </c>
      <c r="E41" s="5" t="s">
        <v>14</v>
      </c>
      <c r="F41" s="5" t="s">
        <v>34</v>
      </c>
      <c r="G41" s="6">
        <v>1023263</v>
      </c>
      <c r="H41" s="4">
        <v>0</v>
      </c>
      <c r="I41" s="4">
        <v>0</v>
      </c>
    </row>
    <row r="42" spans="1:9" s="16" customFormat="1" ht="12.75" x14ac:dyDescent="0.2">
      <c r="A42" s="24" t="s">
        <v>35</v>
      </c>
      <c r="B42" s="25">
        <f>SUM(B35:B41)</f>
        <v>135</v>
      </c>
      <c r="C42" s="21"/>
      <c r="D42" s="21"/>
      <c r="E42" s="21"/>
      <c r="F42" s="21"/>
      <c r="G42" s="26">
        <f t="shared" ref="G42:I42" si="4">SUM(G35:G41)</f>
        <v>2381528</v>
      </c>
      <c r="H42" s="25">
        <f t="shared" si="4"/>
        <v>0</v>
      </c>
      <c r="I42" s="25">
        <f t="shared" si="4"/>
        <v>0</v>
      </c>
    </row>
    <row r="43" spans="1:9" s="23" customFormat="1" ht="22.5" x14ac:dyDescent="0.2">
      <c r="A43" s="22"/>
      <c r="B43" s="4">
        <v>1</v>
      </c>
      <c r="C43" s="5" t="s">
        <v>12</v>
      </c>
      <c r="D43" s="5" t="s">
        <v>22</v>
      </c>
      <c r="E43" s="5" t="s">
        <v>14</v>
      </c>
      <c r="F43" s="5" t="s">
        <v>36</v>
      </c>
      <c r="G43" s="6">
        <v>36690</v>
      </c>
      <c r="H43" s="4">
        <v>0</v>
      </c>
      <c r="I43" s="4">
        <v>0</v>
      </c>
    </row>
    <row r="44" spans="1:9" s="23" customFormat="1" ht="22.5" x14ac:dyDescent="0.2">
      <c r="A44" s="22"/>
      <c r="B44" s="4">
        <v>1</v>
      </c>
      <c r="C44" s="5" t="s">
        <v>12</v>
      </c>
      <c r="D44" s="5" t="s">
        <v>22</v>
      </c>
      <c r="E44" s="5" t="s">
        <v>18</v>
      </c>
      <c r="F44" s="5" t="s">
        <v>36</v>
      </c>
      <c r="G44" s="6">
        <v>12600</v>
      </c>
      <c r="H44" s="4">
        <v>0</v>
      </c>
      <c r="I44" s="4">
        <v>0</v>
      </c>
    </row>
    <row r="45" spans="1:9" s="23" customFormat="1" ht="22.5" x14ac:dyDescent="0.2">
      <c r="A45" s="22"/>
      <c r="B45" s="4">
        <v>2</v>
      </c>
      <c r="C45" s="5" t="s">
        <v>12</v>
      </c>
      <c r="D45" s="5" t="s">
        <v>22</v>
      </c>
      <c r="E45" s="5" t="s">
        <v>19</v>
      </c>
      <c r="F45" s="5" t="s">
        <v>36</v>
      </c>
      <c r="G45" s="6">
        <v>772468</v>
      </c>
      <c r="H45" s="4">
        <v>0</v>
      </c>
      <c r="I45" s="4">
        <v>4</v>
      </c>
    </row>
    <row r="46" spans="1:9" s="23" customFormat="1" ht="22.5" x14ac:dyDescent="0.2">
      <c r="A46" s="22"/>
      <c r="B46" s="4">
        <v>29</v>
      </c>
      <c r="C46" s="5" t="s">
        <v>12</v>
      </c>
      <c r="D46" s="5" t="s">
        <v>22</v>
      </c>
      <c r="E46" s="5" t="s">
        <v>20</v>
      </c>
      <c r="F46" s="5" t="s">
        <v>36</v>
      </c>
      <c r="G46" s="6">
        <v>12015377</v>
      </c>
      <c r="H46" s="4">
        <v>0</v>
      </c>
      <c r="I46" s="4">
        <v>32</v>
      </c>
    </row>
    <row r="47" spans="1:9" s="23" customFormat="1" ht="22.5" x14ac:dyDescent="0.2">
      <c r="A47" s="22"/>
      <c r="B47" s="4">
        <v>4</v>
      </c>
      <c r="C47" s="5" t="s">
        <v>12</v>
      </c>
      <c r="D47" s="5" t="s">
        <v>23</v>
      </c>
      <c r="E47" s="5" t="s">
        <v>14</v>
      </c>
      <c r="F47" s="5" t="s">
        <v>36</v>
      </c>
      <c r="G47" s="6">
        <v>31091629</v>
      </c>
      <c r="H47" s="4">
        <v>0</v>
      </c>
      <c r="I47" s="4">
        <v>206</v>
      </c>
    </row>
    <row r="48" spans="1:9" s="23" customFormat="1" ht="22.5" x14ac:dyDescent="0.2">
      <c r="A48" s="22"/>
      <c r="B48" s="4">
        <v>2</v>
      </c>
      <c r="C48" s="5" t="s">
        <v>12</v>
      </c>
      <c r="D48" s="5" t="s">
        <v>23</v>
      </c>
      <c r="E48" s="5" t="s">
        <v>17</v>
      </c>
      <c r="F48" s="5" t="s">
        <v>36</v>
      </c>
      <c r="G48" s="6">
        <v>45873522</v>
      </c>
      <c r="H48" s="4">
        <v>0</v>
      </c>
      <c r="I48" s="4">
        <v>0</v>
      </c>
    </row>
    <row r="49" spans="1:9" s="23" customFormat="1" ht="22.5" x14ac:dyDescent="0.2">
      <c r="A49" s="22"/>
      <c r="B49" s="4">
        <v>1</v>
      </c>
      <c r="C49" s="5" t="s">
        <v>12</v>
      </c>
      <c r="D49" s="5" t="s">
        <v>23</v>
      </c>
      <c r="E49" s="5" t="s">
        <v>18</v>
      </c>
      <c r="F49" s="5" t="s">
        <v>36</v>
      </c>
      <c r="G49" s="6">
        <v>14348045</v>
      </c>
      <c r="H49" s="4">
        <v>0</v>
      </c>
      <c r="I49" s="4">
        <v>0</v>
      </c>
    </row>
    <row r="50" spans="1:9" s="23" customFormat="1" ht="22.5" x14ac:dyDescent="0.2">
      <c r="A50" s="22"/>
      <c r="B50" s="4">
        <v>20</v>
      </c>
      <c r="C50" s="5" t="s">
        <v>12</v>
      </c>
      <c r="D50" s="5" t="s">
        <v>23</v>
      </c>
      <c r="E50" s="5" t="s">
        <v>19</v>
      </c>
      <c r="F50" s="5" t="s">
        <v>36</v>
      </c>
      <c r="G50" s="6">
        <v>34715434</v>
      </c>
      <c r="H50" s="4">
        <v>0</v>
      </c>
      <c r="I50" s="4">
        <v>285</v>
      </c>
    </row>
    <row r="51" spans="1:9" s="23" customFormat="1" ht="22.5" x14ac:dyDescent="0.2">
      <c r="A51" s="22"/>
      <c r="B51" s="4">
        <v>42</v>
      </c>
      <c r="C51" s="5" t="s">
        <v>12</v>
      </c>
      <c r="D51" s="5" t="s">
        <v>23</v>
      </c>
      <c r="E51" s="5" t="s">
        <v>20</v>
      </c>
      <c r="F51" s="5" t="s">
        <v>36</v>
      </c>
      <c r="G51" s="6">
        <v>12587717</v>
      </c>
      <c r="H51" s="4">
        <v>0</v>
      </c>
      <c r="I51" s="4">
        <v>53</v>
      </c>
    </row>
    <row r="52" spans="1:9" s="16" customFormat="1" ht="12.75" x14ac:dyDescent="0.2">
      <c r="A52" s="24" t="s">
        <v>37</v>
      </c>
      <c r="B52" s="25">
        <f>SUM(B43:B51)</f>
        <v>102</v>
      </c>
      <c r="C52" s="21"/>
      <c r="D52" s="21"/>
      <c r="E52" s="21"/>
      <c r="F52" s="21"/>
      <c r="G52" s="26">
        <f t="shared" ref="G52:I52" si="5">SUM(G43:G51)</f>
        <v>151453482</v>
      </c>
      <c r="H52" s="25">
        <f t="shared" si="5"/>
        <v>0</v>
      </c>
      <c r="I52" s="25">
        <f t="shared" si="5"/>
        <v>580</v>
      </c>
    </row>
    <row r="53" spans="1:9" s="23" customFormat="1" ht="22.5" x14ac:dyDescent="0.2">
      <c r="A53" s="22"/>
      <c r="B53" s="4">
        <v>4</v>
      </c>
      <c r="C53" s="5" t="s">
        <v>12</v>
      </c>
      <c r="D53" s="5" t="s">
        <v>13</v>
      </c>
      <c r="E53" s="5" t="s">
        <v>14</v>
      </c>
      <c r="F53" s="5" t="s">
        <v>38</v>
      </c>
      <c r="G53" s="6">
        <v>0</v>
      </c>
      <c r="H53" s="4" t="s">
        <v>16</v>
      </c>
      <c r="I53" s="4" t="s">
        <v>16</v>
      </c>
    </row>
    <row r="54" spans="1:9" s="23" customFormat="1" ht="22.5" x14ac:dyDescent="0.2">
      <c r="A54" s="22"/>
      <c r="B54" s="4">
        <v>1</v>
      </c>
      <c r="C54" s="5" t="s">
        <v>12</v>
      </c>
      <c r="D54" s="5" t="s">
        <v>22</v>
      </c>
      <c r="E54" s="5" t="s">
        <v>14</v>
      </c>
      <c r="F54" s="5" t="s">
        <v>38</v>
      </c>
      <c r="G54" s="6">
        <v>0</v>
      </c>
      <c r="H54" s="4">
        <v>0</v>
      </c>
      <c r="I54" s="4">
        <v>0</v>
      </c>
    </row>
    <row r="55" spans="1:9" s="23" customFormat="1" ht="22.5" x14ac:dyDescent="0.2">
      <c r="A55" s="22"/>
      <c r="B55" s="4">
        <v>2</v>
      </c>
      <c r="C55" s="5" t="s">
        <v>12</v>
      </c>
      <c r="D55" s="5" t="s">
        <v>22</v>
      </c>
      <c r="E55" s="5" t="s">
        <v>17</v>
      </c>
      <c r="F55" s="5" t="s">
        <v>38</v>
      </c>
      <c r="G55" s="6">
        <v>0</v>
      </c>
      <c r="H55" s="4">
        <v>0</v>
      </c>
      <c r="I55" s="4">
        <v>0</v>
      </c>
    </row>
    <row r="56" spans="1:9" s="16" customFormat="1" ht="12.75" x14ac:dyDescent="0.2">
      <c r="A56" s="24" t="s">
        <v>39</v>
      </c>
      <c r="B56" s="25">
        <f>SUM(B53:B55)</f>
        <v>7</v>
      </c>
      <c r="C56" s="21"/>
      <c r="D56" s="21"/>
      <c r="E56" s="21"/>
      <c r="F56" s="21"/>
      <c r="G56" s="26">
        <f t="shared" ref="G56:I56" si="6">SUM(G53:G55)</f>
        <v>0</v>
      </c>
      <c r="H56" s="25">
        <f t="shared" si="6"/>
        <v>0</v>
      </c>
      <c r="I56" s="25">
        <f t="shared" si="6"/>
        <v>0</v>
      </c>
    </row>
    <row r="57" spans="1:9" s="23" customFormat="1" ht="22.5" x14ac:dyDescent="0.2">
      <c r="A57" s="41"/>
      <c r="B57" s="4">
        <v>25</v>
      </c>
      <c r="C57" s="5" t="s">
        <v>33</v>
      </c>
      <c r="D57" s="5" t="s">
        <v>21</v>
      </c>
      <c r="E57" s="5" t="s">
        <v>14</v>
      </c>
      <c r="F57" s="5" t="s">
        <v>40</v>
      </c>
      <c r="G57" s="6">
        <v>0</v>
      </c>
      <c r="H57" s="4" t="s">
        <v>16</v>
      </c>
      <c r="I57" s="4" t="s">
        <v>16</v>
      </c>
    </row>
    <row r="58" spans="1:9" s="23" customFormat="1" ht="22.5" x14ac:dyDescent="0.2">
      <c r="A58" s="22"/>
      <c r="B58" s="4">
        <v>15</v>
      </c>
      <c r="C58" s="5" t="s">
        <v>33</v>
      </c>
      <c r="D58" s="5" t="s">
        <v>22</v>
      </c>
      <c r="E58" s="5" t="s">
        <v>14</v>
      </c>
      <c r="F58" s="5" t="s">
        <v>40</v>
      </c>
      <c r="G58" s="6">
        <v>0</v>
      </c>
      <c r="H58" s="4" t="s">
        <v>16</v>
      </c>
      <c r="I58" s="4" t="s">
        <v>16</v>
      </c>
    </row>
    <row r="59" spans="1:9" s="16" customFormat="1" ht="12.75" x14ac:dyDescent="0.2">
      <c r="A59" s="24" t="s">
        <v>41</v>
      </c>
      <c r="B59" s="25">
        <f>SUM(B57:B58)</f>
        <v>40</v>
      </c>
      <c r="C59" s="21"/>
      <c r="D59" s="21"/>
      <c r="E59" s="21"/>
      <c r="F59" s="21"/>
      <c r="G59" s="26">
        <f t="shared" ref="G59:I59" si="7">SUM(G57:G58)</f>
        <v>0</v>
      </c>
      <c r="H59" s="25">
        <f t="shared" si="7"/>
        <v>0</v>
      </c>
      <c r="I59" s="25">
        <f t="shared" si="7"/>
        <v>0</v>
      </c>
    </row>
    <row r="60" spans="1:9" s="23" customFormat="1" ht="22.5" x14ac:dyDescent="0.2">
      <c r="A60" s="22"/>
      <c r="B60" s="4">
        <v>1</v>
      </c>
      <c r="C60" s="5" t="s">
        <v>12</v>
      </c>
      <c r="D60" s="5" t="s">
        <v>23</v>
      </c>
      <c r="E60" s="5" t="s">
        <v>14</v>
      </c>
      <c r="F60" s="5" t="s">
        <v>42</v>
      </c>
      <c r="G60" s="6">
        <v>0</v>
      </c>
      <c r="H60" s="4" t="s">
        <v>16</v>
      </c>
      <c r="I60" s="4" t="s">
        <v>16</v>
      </c>
    </row>
    <row r="61" spans="1:9" s="16" customFormat="1" ht="12.75" x14ac:dyDescent="0.2">
      <c r="A61" s="24" t="s">
        <v>43</v>
      </c>
      <c r="B61" s="25">
        <f>SUM(B60)</f>
        <v>1</v>
      </c>
      <c r="C61" s="21"/>
      <c r="D61" s="21"/>
      <c r="E61" s="21"/>
      <c r="F61" s="21"/>
      <c r="G61" s="26">
        <f t="shared" ref="G61:I61" si="8">SUM(G60)</f>
        <v>0</v>
      </c>
      <c r="H61" s="25">
        <f t="shared" si="8"/>
        <v>0</v>
      </c>
      <c r="I61" s="25">
        <f t="shared" si="8"/>
        <v>0</v>
      </c>
    </row>
    <row r="62" spans="1:9" s="16" customFormat="1" ht="12.75" x14ac:dyDescent="0.2">
      <c r="A62" s="36" t="s">
        <v>44</v>
      </c>
      <c r="B62" s="37">
        <f>SUM(B61,B59,B56,B52,B42,B34,B32,B26,B24)</f>
        <v>780</v>
      </c>
      <c r="C62" s="38"/>
      <c r="D62" s="38"/>
      <c r="E62" s="38"/>
      <c r="F62" s="39" t="s">
        <v>45</v>
      </c>
      <c r="G62" s="40">
        <f>SUM(G61,G59,G56,G52,G42,G34,G32,G26,G24)</f>
        <v>239081542.68000001</v>
      </c>
      <c r="H62" s="37">
        <f>SUM(H61,H59,H56,H52,H42,H34,H32,H26,H24)</f>
        <v>53</v>
      </c>
      <c r="I62" s="37">
        <f>SUM(I61,I59,I56,I52,I42,I34,I32,I26,I24)</f>
        <v>595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Seattle DPD - Issued Building Permit Stats Summary - October 2015</dc:title>
  <dc:creator>Moon Callison</dc:creator>
  <cp:lastModifiedBy>Moon Callison</cp:lastModifiedBy>
  <dcterms:created xsi:type="dcterms:W3CDTF">2015-11-04T00:27:32Z</dcterms:created>
  <dcterms:modified xsi:type="dcterms:W3CDTF">2015-11-04T00:31:01Z</dcterms:modified>
</cp:coreProperties>
</file>