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4400" windowHeight="8640" tabRatio="500" firstSheet="1" activeTab="1"/>
  </bookViews>
  <sheets>
    <sheet name="Seniors Aggregated --BBH" sheetId="1" r:id="rId1"/>
    <sheet name="Seniors BBH Northgate Plaza" sheetId="8" r:id="rId2"/>
    <sheet name="Seniors BBH Four Freedoms" sheetId="2" r:id="rId3"/>
    <sheet name="Seniors BBH Ida Culver" sheetId="3" r:id="rId4"/>
    <sheet name="Seniors BBH Northhaven" sheetId="4" r:id="rId5"/>
    <sheet name="Seniors BBH New Haven" sheetId="5" r:id="rId6"/>
  </sheets>
  <calcPr calcId="125725"/>
</workbook>
</file>

<file path=xl/calcChain.xml><?xml version="1.0" encoding="utf-8"?>
<calcChain xmlns="http://schemas.openxmlformats.org/spreadsheetml/2006/main">
  <c r="Z4" i="1"/>
  <c r="X190"/>
  <c r="X189"/>
  <c r="X188"/>
  <c r="X187"/>
  <c r="X186"/>
  <c r="X185"/>
  <c r="X182"/>
  <c r="X181"/>
  <c r="X180"/>
  <c r="X179"/>
  <c r="X178"/>
  <c r="X177"/>
  <c r="X174"/>
  <c r="X173"/>
  <c r="X172"/>
  <c r="X171"/>
  <c r="X170"/>
  <c r="X169"/>
  <c r="X166"/>
  <c r="X165"/>
  <c r="X164"/>
  <c r="X163"/>
  <c r="X162"/>
  <c r="X161"/>
  <c r="X158"/>
  <c r="X157"/>
  <c r="X156"/>
  <c r="X155"/>
  <c r="X154"/>
  <c r="X153"/>
  <c r="X150"/>
  <c r="X149"/>
  <c r="X148"/>
  <c r="X147"/>
  <c r="X146"/>
  <c r="X145"/>
  <c r="X142"/>
  <c r="X141"/>
  <c r="X140"/>
  <c r="X139"/>
  <c r="X138"/>
  <c r="X137"/>
  <c r="X134"/>
  <c r="X133"/>
  <c r="X132"/>
  <c r="X131"/>
  <c r="X130"/>
  <c r="X129"/>
  <c r="X126"/>
  <c r="X125"/>
  <c r="X124"/>
  <c r="X123"/>
  <c r="X120"/>
  <c r="X119"/>
  <c r="X118"/>
  <c r="X117"/>
  <c r="X116"/>
  <c r="X112"/>
  <c r="X111"/>
  <c r="X110"/>
  <c r="X109"/>
  <c r="X108"/>
  <c r="X107"/>
  <c r="X103"/>
  <c r="X102"/>
  <c r="X101"/>
  <c r="X100"/>
  <c r="X99"/>
  <c r="X98"/>
  <c r="X95"/>
  <c r="X94"/>
  <c r="X93"/>
  <c r="X92"/>
  <c r="X91"/>
  <c r="X90"/>
  <c r="X87"/>
  <c r="X86"/>
  <c r="X85"/>
  <c r="X84"/>
  <c r="X83"/>
  <c r="X80"/>
  <c r="X79"/>
  <c r="X78"/>
  <c r="X77"/>
  <c r="X74"/>
  <c r="X73"/>
  <c r="X72"/>
  <c r="X71"/>
  <c r="X70"/>
  <c r="X69"/>
  <c r="X66"/>
  <c r="X65"/>
  <c r="X64"/>
  <c r="X63"/>
  <c r="X60"/>
  <c r="X59"/>
  <c r="X58"/>
  <c r="X57"/>
  <c r="X56"/>
  <c r="X52"/>
  <c r="X51"/>
  <c r="X50"/>
  <c r="X49"/>
  <c r="X48"/>
  <c r="X44"/>
  <c r="X43"/>
  <c r="X42"/>
  <c r="X41"/>
  <c r="X40"/>
  <c r="X39"/>
  <c r="X35"/>
  <c r="X34"/>
  <c r="X33"/>
  <c r="X32"/>
  <c r="X31"/>
  <c r="X28"/>
  <c r="X27"/>
  <c r="X26"/>
  <c r="X25"/>
  <c r="X24"/>
  <c r="X21"/>
  <c r="X20"/>
  <c r="X19"/>
  <c r="X18"/>
  <c r="X17"/>
  <c r="X16"/>
  <c r="X13"/>
  <c r="X12"/>
  <c r="X11"/>
  <c r="X10"/>
  <c r="X9"/>
  <c r="X8"/>
  <c r="U8"/>
  <c r="U190"/>
  <c r="U189"/>
  <c r="U188"/>
  <c r="U187"/>
  <c r="U186"/>
  <c r="U185"/>
  <c r="U182"/>
  <c r="U181"/>
  <c r="U180"/>
  <c r="U179"/>
  <c r="U178"/>
  <c r="U177"/>
  <c r="U174"/>
  <c r="U173"/>
  <c r="U172"/>
  <c r="U171"/>
  <c r="U170"/>
  <c r="U169"/>
  <c r="U166"/>
  <c r="U165"/>
  <c r="U164"/>
  <c r="U163"/>
  <c r="U162"/>
  <c r="U161"/>
  <c r="U158"/>
  <c r="U157"/>
  <c r="U156"/>
  <c r="U155"/>
  <c r="U154"/>
  <c r="U153"/>
  <c r="U150"/>
  <c r="U149"/>
  <c r="U148"/>
  <c r="U147"/>
  <c r="U146"/>
  <c r="U145"/>
  <c r="U142"/>
  <c r="U141"/>
  <c r="U140"/>
  <c r="U139"/>
  <c r="U138"/>
  <c r="U137"/>
  <c r="U134"/>
  <c r="U133"/>
  <c r="U132"/>
  <c r="U131"/>
  <c r="U130"/>
  <c r="U129"/>
  <c r="U126"/>
  <c r="U125"/>
  <c r="U124"/>
  <c r="U123"/>
  <c r="U120"/>
  <c r="U119"/>
  <c r="U118"/>
  <c r="U117"/>
  <c r="U116"/>
  <c r="U112"/>
  <c r="U111"/>
  <c r="U110"/>
  <c r="U109"/>
  <c r="U108"/>
  <c r="U107"/>
  <c r="U103"/>
  <c r="U102"/>
  <c r="U101"/>
  <c r="U100"/>
  <c r="U99"/>
  <c r="U98"/>
  <c r="U95"/>
  <c r="U94"/>
  <c r="U93"/>
  <c r="U92"/>
  <c r="U91"/>
  <c r="U90"/>
  <c r="U87"/>
  <c r="U86"/>
  <c r="U85"/>
  <c r="U84"/>
  <c r="U83"/>
  <c r="U80"/>
  <c r="U79"/>
  <c r="U78"/>
  <c r="U77"/>
  <c r="U74"/>
  <c r="U73"/>
  <c r="U72"/>
  <c r="U71"/>
  <c r="U70"/>
  <c r="U69"/>
  <c r="U66"/>
  <c r="U65"/>
  <c r="U64"/>
  <c r="U63"/>
  <c r="U60"/>
  <c r="U59"/>
  <c r="U58"/>
  <c r="U57"/>
  <c r="U56"/>
  <c r="U52"/>
  <c r="U51"/>
  <c r="U50"/>
  <c r="U49"/>
  <c r="U48"/>
  <c r="U44"/>
  <c r="U43"/>
  <c r="U42"/>
  <c r="U41"/>
  <c r="U40"/>
  <c r="U39"/>
  <c r="U35"/>
  <c r="U34"/>
  <c r="U33"/>
  <c r="U32"/>
  <c r="U31"/>
  <c r="U28"/>
  <c r="U27"/>
  <c r="U26"/>
  <c r="U25"/>
  <c r="U24"/>
  <c r="U21"/>
  <c r="U20"/>
  <c r="U19"/>
  <c r="U18"/>
  <c r="U17"/>
  <c r="U16"/>
  <c r="U13"/>
  <c r="U12"/>
  <c r="U11"/>
  <c r="U10"/>
  <c r="U9"/>
  <c r="R8"/>
  <c r="R13"/>
  <c r="R190"/>
  <c r="R189"/>
  <c r="R188"/>
  <c r="R187"/>
  <c r="R186"/>
  <c r="R185"/>
  <c r="R182"/>
  <c r="R181"/>
  <c r="R180"/>
  <c r="R179"/>
  <c r="R178"/>
  <c r="R177"/>
  <c r="R174"/>
  <c r="R173"/>
  <c r="R172"/>
  <c r="R171"/>
  <c r="R170"/>
  <c r="R169"/>
  <c r="R166"/>
  <c r="R165"/>
  <c r="R164"/>
  <c r="R163"/>
  <c r="R162"/>
  <c r="R161"/>
  <c r="R158"/>
  <c r="R157"/>
  <c r="R156"/>
  <c r="R155"/>
  <c r="R154"/>
  <c r="R153"/>
  <c r="R150"/>
  <c r="R149"/>
  <c r="R148"/>
  <c r="R147"/>
  <c r="R146"/>
  <c r="R145"/>
  <c r="R142"/>
  <c r="R141"/>
  <c r="R140"/>
  <c r="R139"/>
  <c r="R138"/>
  <c r="R137"/>
  <c r="R134"/>
  <c r="R133"/>
  <c r="R132"/>
  <c r="R131"/>
  <c r="R130"/>
  <c r="R129"/>
  <c r="R126"/>
  <c r="R125"/>
  <c r="R124"/>
  <c r="R123"/>
  <c r="R120"/>
  <c r="R119"/>
  <c r="R118"/>
  <c r="R117"/>
  <c r="R116"/>
  <c r="R112"/>
  <c r="R111"/>
  <c r="R110"/>
  <c r="R109"/>
  <c r="R108"/>
  <c r="R107"/>
  <c r="R103"/>
  <c r="R102"/>
  <c r="R101"/>
  <c r="R100"/>
  <c r="R99"/>
  <c r="R98"/>
  <c r="R95"/>
  <c r="R94"/>
  <c r="R93"/>
  <c r="R92"/>
  <c r="R91"/>
  <c r="R90"/>
  <c r="R87"/>
  <c r="R86"/>
  <c r="R85"/>
  <c r="R84"/>
  <c r="R83"/>
  <c r="R80"/>
  <c r="R79"/>
  <c r="R78"/>
  <c r="R77"/>
  <c r="R74"/>
  <c r="R73"/>
  <c r="R72"/>
  <c r="R71"/>
  <c r="R70"/>
  <c r="R69"/>
  <c r="R66"/>
  <c r="R65"/>
  <c r="R64"/>
  <c r="R63"/>
  <c r="R60"/>
  <c r="R59"/>
  <c r="R58"/>
  <c r="R57"/>
  <c r="R56"/>
  <c r="R52"/>
  <c r="R51"/>
  <c r="R50"/>
  <c r="R49"/>
  <c r="R48"/>
  <c r="R44"/>
  <c r="R43"/>
  <c r="R42"/>
  <c r="R41"/>
  <c r="R40"/>
  <c r="R39"/>
  <c r="R35"/>
  <c r="R34"/>
  <c r="R33"/>
  <c r="R32"/>
  <c r="R31"/>
  <c r="R28"/>
  <c r="R27"/>
  <c r="R26"/>
  <c r="R25"/>
  <c r="R24"/>
  <c r="R21"/>
  <c r="R20"/>
  <c r="R19"/>
  <c r="R18"/>
  <c r="R17"/>
  <c r="R16"/>
  <c r="R12"/>
  <c r="R11"/>
  <c r="R10"/>
  <c r="R9"/>
  <c r="O185"/>
  <c r="O190"/>
  <c r="O189"/>
  <c r="O188"/>
  <c r="O187"/>
  <c r="O186"/>
  <c r="O182"/>
  <c r="Z182" s="1"/>
  <c r="O181"/>
  <c r="Z181" s="1"/>
  <c r="O180"/>
  <c r="Z180" s="1"/>
  <c r="O179"/>
  <c r="Z179" s="1"/>
  <c r="O178"/>
  <c r="Z178" s="1"/>
  <c r="O177"/>
  <c r="Z177" s="1"/>
  <c r="O174"/>
  <c r="Z174" s="1"/>
  <c r="O173"/>
  <c r="Z173" s="1"/>
  <c r="O172"/>
  <c r="Z172" s="1"/>
  <c r="O171"/>
  <c r="Z171" s="1"/>
  <c r="O170"/>
  <c r="Z170" s="1"/>
  <c r="O169"/>
  <c r="Z169" s="1"/>
  <c r="O153"/>
  <c r="Z153" s="1"/>
  <c r="O16"/>
  <c r="O8"/>
  <c r="O166"/>
  <c r="O165"/>
  <c r="O164"/>
  <c r="O163"/>
  <c r="O162"/>
  <c r="O161"/>
  <c r="O158"/>
  <c r="Z158" s="1"/>
  <c r="O157"/>
  <c r="Z157" s="1"/>
  <c r="O156"/>
  <c r="Z156" s="1"/>
  <c r="O155"/>
  <c r="Z155" s="1"/>
  <c r="O154"/>
  <c r="Z154" s="1"/>
  <c r="O150"/>
  <c r="O149"/>
  <c r="O148"/>
  <c r="O147"/>
  <c r="O146"/>
  <c r="O145"/>
  <c r="O142"/>
  <c r="O141"/>
  <c r="O140"/>
  <c r="O139"/>
  <c r="O138"/>
  <c r="O137"/>
  <c r="O134"/>
  <c r="O133"/>
  <c r="O132"/>
  <c r="O131"/>
  <c r="O130"/>
  <c r="O129"/>
  <c r="O126"/>
  <c r="O125"/>
  <c r="O124"/>
  <c r="O123"/>
  <c r="O120"/>
  <c r="O119"/>
  <c r="O118"/>
  <c r="O117"/>
  <c r="O116"/>
  <c r="O112"/>
  <c r="O111"/>
  <c r="O110"/>
  <c r="O109"/>
  <c r="O108"/>
  <c r="O107"/>
  <c r="O103"/>
  <c r="O102"/>
  <c r="O101"/>
  <c r="O100"/>
  <c r="O99"/>
  <c r="O98"/>
  <c r="O95"/>
  <c r="O94"/>
  <c r="O93"/>
  <c r="O92"/>
  <c r="O91"/>
  <c r="O90"/>
  <c r="O87"/>
  <c r="O86"/>
  <c r="O85"/>
  <c r="O84"/>
  <c r="O83"/>
  <c r="O80"/>
  <c r="O79"/>
  <c r="O78"/>
  <c r="O77"/>
  <c r="O74"/>
  <c r="O73"/>
  <c r="O72"/>
  <c r="O71"/>
  <c r="O70"/>
  <c r="O69"/>
  <c r="O66"/>
  <c r="O65"/>
  <c r="O64"/>
  <c r="O63"/>
  <c r="O60"/>
  <c r="O59"/>
  <c r="O58"/>
  <c r="O57"/>
  <c r="O56"/>
  <c r="O52"/>
  <c r="O51"/>
  <c r="O50"/>
  <c r="O49"/>
  <c r="O48"/>
  <c r="O44"/>
  <c r="O43"/>
  <c r="O42"/>
  <c r="O41"/>
  <c r="O40"/>
  <c r="O39"/>
  <c r="O35"/>
  <c r="O34"/>
  <c r="O33"/>
  <c r="O32"/>
  <c r="O31"/>
  <c r="O28"/>
  <c r="O27"/>
  <c r="O26"/>
  <c r="O25"/>
  <c r="O24"/>
  <c r="O21"/>
  <c r="O20"/>
  <c r="O19"/>
  <c r="O18"/>
  <c r="O17"/>
  <c r="O13"/>
  <c r="O12"/>
  <c r="O11"/>
  <c r="O10"/>
  <c r="O9"/>
  <c r="L190"/>
  <c r="Z190" s="1"/>
  <c r="L189"/>
  <c r="Z189" s="1"/>
  <c r="L188"/>
  <c r="Z188" s="1"/>
  <c r="L187"/>
  <c r="Z187" s="1"/>
  <c r="L186"/>
  <c r="Z186" s="1"/>
  <c r="L185"/>
  <c r="Z185" s="1"/>
  <c r="L166"/>
  <c r="Z166" s="1"/>
  <c r="L165"/>
  <c r="Z165" s="1"/>
  <c r="L164"/>
  <c r="Z164" s="1"/>
  <c r="L163"/>
  <c r="Z163" s="1"/>
  <c r="L162"/>
  <c r="Z162" s="1"/>
  <c r="L161"/>
  <c r="Z161" s="1"/>
  <c r="L150"/>
  <c r="Z150" s="1"/>
  <c r="L149"/>
  <c r="Z149" s="1"/>
  <c r="L148"/>
  <c r="Z148" s="1"/>
  <c r="L147"/>
  <c r="Z147" s="1"/>
  <c r="L146"/>
  <c r="Z146" s="1"/>
  <c r="L145"/>
  <c r="Z145" s="1"/>
  <c r="L142"/>
  <c r="Z142" s="1"/>
  <c r="L141"/>
  <c r="Z141" s="1"/>
  <c r="L140"/>
  <c r="Z140" s="1"/>
  <c r="L139"/>
  <c r="Z139" s="1"/>
  <c r="L138"/>
  <c r="Z138" s="1"/>
  <c r="L137"/>
  <c r="Z137" s="1"/>
  <c r="L134"/>
  <c r="Z134" s="1"/>
  <c r="L133"/>
  <c r="Z133" s="1"/>
  <c r="L132"/>
  <c r="Z132" s="1"/>
  <c r="L131"/>
  <c r="Z131" s="1"/>
  <c r="L130"/>
  <c r="Z130" s="1"/>
  <c r="L129"/>
  <c r="Z129" s="1"/>
  <c r="L126"/>
  <c r="Z126" s="1"/>
  <c r="L125"/>
  <c r="Z125" s="1"/>
  <c r="L124"/>
  <c r="Z124" s="1"/>
  <c r="L123"/>
  <c r="Z123" s="1"/>
  <c r="L120"/>
  <c r="Z120" s="1"/>
  <c r="L119"/>
  <c r="Z119" s="1"/>
  <c r="L118"/>
  <c r="Z118" s="1"/>
  <c r="L117"/>
  <c r="Z117" s="1"/>
  <c r="L116"/>
  <c r="Z116" s="1"/>
  <c r="L112"/>
  <c r="Z112" s="1"/>
  <c r="L111"/>
  <c r="Z111" s="1"/>
  <c r="L110"/>
  <c r="Z110" s="1"/>
  <c r="L109"/>
  <c r="Z109" s="1"/>
  <c r="L108"/>
  <c r="Z108" s="1"/>
  <c r="L107"/>
  <c r="Z107" s="1"/>
  <c r="L103"/>
  <c r="Z103" s="1"/>
  <c r="L102"/>
  <c r="Z102" s="1"/>
  <c r="L101"/>
  <c r="Z101" s="1"/>
  <c r="L100"/>
  <c r="Z100" s="1"/>
  <c r="L99"/>
  <c r="Z99" s="1"/>
  <c r="L98"/>
  <c r="Z98" s="1"/>
  <c r="L95"/>
  <c r="Z95" s="1"/>
  <c r="L94"/>
  <c r="Z94" s="1"/>
  <c r="L93"/>
  <c r="Z93" s="1"/>
  <c r="L92"/>
  <c r="Z92" s="1"/>
  <c r="L91"/>
  <c r="Z91" s="1"/>
  <c r="L90"/>
  <c r="Z90" s="1"/>
  <c r="L87"/>
  <c r="Z87" s="1"/>
  <c r="L86"/>
  <c r="Z86" s="1"/>
  <c r="L85"/>
  <c r="Z85" s="1"/>
  <c r="L84"/>
  <c r="Z84" s="1"/>
  <c r="L83"/>
  <c r="Z83" s="1"/>
  <c r="L80"/>
  <c r="Z80" s="1"/>
  <c r="L79"/>
  <c r="Z79" s="1"/>
  <c r="L78"/>
  <c r="Z78" s="1"/>
  <c r="L77"/>
  <c r="Z77" s="1"/>
  <c r="L74"/>
  <c r="Z74" s="1"/>
  <c r="L73"/>
  <c r="Z73" s="1"/>
  <c r="L72"/>
  <c r="Z72" s="1"/>
  <c r="L71"/>
  <c r="Z71" s="1"/>
  <c r="L70"/>
  <c r="Z70" s="1"/>
  <c r="L69"/>
  <c r="Z69" s="1"/>
  <c r="L66"/>
  <c r="Z66" s="1"/>
  <c r="L65"/>
  <c r="Z65" s="1"/>
  <c r="L64"/>
  <c r="Z64" s="1"/>
  <c r="L63"/>
  <c r="Z63" s="1"/>
  <c r="L60"/>
  <c r="Z60" s="1"/>
  <c r="L59"/>
  <c r="Z59" s="1"/>
  <c r="L58"/>
  <c r="Z58" s="1"/>
  <c r="L57"/>
  <c r="Z57" s="1"/>
  <c r="L56"/>
  <c r="Z56" s="1"/>
  <c r="L52"/>
  <c r="Z52" s="1"/>
  <c r="L51"/>
  <c r="Z51" s="1"/>
  <c r="L50"/>
  <c r="Z50" s="1"/>
  <c r="L49"/>
  <c r="Z49" s="1"/>
  <c r="L48"/>
  <c r="Z48" s="1"/>
  <c r="L44"/>
  <c r="Z44" s="1"/>
  <c r="L43"/>
  <c r="Z43" s="1"/>
  <c r="L42"/>
  <c r="Z42" s="1"/>
  <c r="L41"/>
  <c r="Z41" s="1"/>
  <c r="L40"/>
  <c r="Z40" s="1"/>
  <c r="L39"/>
  <c r="Z39" s="1"/>
  <c r="L35"/>
  <c r="Z35" s="1"/>
  <c r="L34"/>
  <c r="Z34" s="1"/>
  <c r="L33"/>
  <c r="Z33" s="1"/>
  <c r="L32"/>
  <c r="Z32" s="1"/>
  <c r="L31"/>
  <c r="Z31" s="1"/>
  <c r="L28"/>
  <c r="Z28" s="1"/>
  <c r="L27"/>
  <c r="Z27" s="1"/>
  <c r="L26"/>
  <c r="Z26" s="1"/>
  <c r="L25"/>
  <c r="Z25" s="1"/>
  <c r="L24"/>
  <c r="Z24" s="1"/>
  <c r="L21"/>
  <c r="Z21" s="1"/>
  <c r="L20"/>
  <c r="Z20" s="1"/>
  <c r="L19"/>
  <c r="Z19" s="1"/>
  <c r="L18"/>
  <c r="Z18" s="1"/>
  <c r="L17"/>
  <c r="Z17" s="1"/>
  <c r="L16"/>
  <c r="Z16" s="1"/>
  <c r="L9"/>
  <c r="Z9" s="1"/>
  <c r="L10"/>
  <c r="Z10" s="1"/>
  <c r="L11"/>
  <c r="Z11" s="1"/>
  <c r="L12"/>
  <c r="Z12" s="1"/>
  <c r="L13"/>
  <c r="Z13" s="1"/>
  <c r="L8"/>
  <c r="Z8" s="1"/>
  <c r="Z38" l="1"/>
  <c r="AA40" s="1"/>
  <c r="Z47"/>
  <c r="AA49" s="1"/>
  <c r="Z62"/>
  <c r="AA64" s="1"/>
  <c r="Z76"/>
  <c r="AA80" s="1"/>
  <c r="Z144"/>
  <c r="AA149" s="1"/>
  <c r="Z160"/>
  <c r="AA163" s="1"/>
  <c r="Z168"/>
  <c r="AA173" s="1"/>
  <c r="Z176"/>
  <c r="AA179" s="1"/>
  <c r="Z30"/>
  <c r="AA32" s="1"/>
  <c r="Z97"/>
  <c r="AA99" s="1"/>
  <c r="Z106"/>
  <c r="AA108" s="1"/>
  <c r="AA43"/>
  <c r="AA79"/>
  <c r="AA147"/>
  <c r="AA171"/>
  <c r="AA181"/>
  <c r="AA33"/>
  <c r="AA35"/>
  <c r="AA44"/>
  <c r="AA51"/>
  <c r="AA109"/>
  <c r="AA111"/>
  <c r="AA148"/>
  <c r="AA150"/>
  <c r="AA162"/>
  <c r="AA166"/>
  <c r="AA170"/>
  <c r="AA172"/>
  <c r="AA174"/>
  <c r="AA180"/>
  <c r="AA31"/>
  <c r="AA39"/>
  <c r="AA48"/>
  <c r="Z55"/>
  <c r="AA59" s="1"/>
  <c r="AA63"/>
  <c r="Z68"/>
  <c r="AA69" s="1"/>
  <c r="AA77"/>
  <c r="Z82"/>
  <c r="AA83" s="1"/>
  <c r="Z89"/>
  <c r="AA93" s="1"/>
  <c r="AA98"/>
  <c r="AA107"/>
  <c r="Z115"/>
  <c r="AA119" s="1"/>
  <c r="Z122"/>
  <c r="AA125" s="1"/>
  <c r="Z128"/>
  <c r="AA131" s="1"/>
  <c r="AA145"/>
  <c r="Z152"/>
  <c r="AA154" s="1"/>
  <c r="AA161"/>
  <c r="AA169"/>
  <c r="AA177"/>
  <c r="Z184"/>
  <c r="AA187" s="1"/>
  <c r="Z136"/>
  <c r="AA137" s="1"/>
  <c r="Z23"/>
  <c r="AA26" s="1"/>
  <c r="Z7"/>
  <c r="AA12" s="1"/>
  <c r="Z15"/>
  <c r="AA20" s="1"/>
  <c r="AA66" l="1"/>
  <c r="AA78"/>
  <c r="AA168"/>
  <c r="AA165"/>
  <c r="AA112"/>
  <c r="AA110"/>
  <c r="AA102"/>
  <c r="AA52"/>
  <c r="AA50"/>
  <c r="AA34"/>
  <c r="AA17"/>
  <c r="AA25"/>
  <c r="AA24"/>
  <c r="AA42"/>
  <c r="AA41"/>
  <c r="AA38" s="1"/>
  <c r="AA47"/>
  <c r="AA65"/>
  <c r="AA62" s="1"/>
  <c r="AA76"/>
  <c r="AA100"/>
  <c r="AA146"/>
  <c r="AA144" s="1"/>
  <c r="AA164"/>
  <c r="AA160" s="1"/>
  <c r="AA182"/>
  <c r="AA178"/>
  <c r="AA176" s="1"/>
  <c r="AA8"/>
  <c r="AA9"/>
  <c r="AA16"/>
  <c r="AA21"/>
  <c r="AA106"/>
  <c r="AA101"/>
  <c r="AA103"/>
  <c r="AA30"/>
  <c r="AA18"/>
  <c r="AA28"/>
  <c r="AA27"/>
  <c r="AA19"/>
  <c r="AA15" s="1"/>
  <c r="AA13"/>
  <c r="AA10"/>
  <c r="AA153"/>
  <c r="AA155"/>
  <c r="AA188"/>
  <c r="AA142"/>
  <c r="AA138"/>
  <c r="AA132"/>
  <c r="AA126"/>
  <c r="AA120"/>
  <c r="AA116"/>
  <c r="AA92"/>
  <c r="AA86"/>
  <c r="AA74"/>
  <c r="AA70"/>
  <c r="AA58"/>
  <c r="AA156"/>
  <c r="AA189"/>
  <c r="AA185"/>
  <c r="AA139"/>
  <c r="AA133"/>
  <c r="AA129"/>
  <c r="AA123"/>
  <c r="AA117"/>
  <c r="AA95"/>
  <c r="AA91"/>
  <c r="AA85"/>
  <c r="AA71"/>
  <c r="AA57"/>
  <c r="AA23"/>
  <c r="AA157"/>
  <c r="AA190"/>
  <c r="AA186"/>
  <c r="AA140"/>
  <c r="AA134"/>
  <c r="AA130"/>
  <c r="AA124"/>
  <c r="AA118"/>
  <c r="AA94"/>
  <c r="AA90"/>
  <c r="AA84"/>
  <c r="AA72"/>
  <c r="AA60"/>
  <c r="AA56"/>
  <c r="AA158"/>
  <c r="AA141"/>
  <c r="AA87"/>
  <c r="AA73"/>
  <c r="AA11"/>
  <c r="AA7" s="1"/>
  <c r="AA97" l="1"/>
  <c r="AA82"/>
  <c r="AA68"/>
  <c r="AA136"/>
  <c r="AA55"/>
  <c r="AA89"/>
  <c r="AA128"/>
  <c r="AA122"/>
  <c r="AA184"/>
  <c r="AA115"/>
  <c r="AA152"/>
</calcChain>
</file>

<file path=xl/sharedStrings.xml><?xml version="1.0" encoding="utf-8"?>
<sst xmlns="http://schemas.openxmlformats.org/spreadsheetml/2006/main" count="2297" uniqueCount="225">
  <si>
    <t>Class Response Report</t>
  </si>
  <si>
    <t>Class:</t>
  </si>
  <si>
    <t>BBH NPU</t>
  </si>
  <si>
    <t>Date:</t>
  </si>
  <si>
    <t>Subject:</t>
  </si>
  <si>
    <t>Senior Workshop 3/7</t>
  </si>
  <si>
    <t>Teacher:</t>
  </si>
  <si>
    <t>Pam Carter</t>
  </si>
  <si>
    <t>Session:</t>
  </si>
  <si>
    <t>seniors 3/7</t>
  </si>
  <si>
    <t>REPORT</t>
  </si>
  <si>
    <t>SAMPLE QUESTIONS:  Where did you hear about today’s Broadview/Bitter Lake/Haller Lake (BBH) Neighborhood Plan Update Workshop?</t>
  </si>
  <si>
    <t>A. Planning Outreach Liaison</t>
  </si>
  <si>
    <t>0.0%</t>
  </si>
  <si>
    <t>B.I received an invitation in the mail</t>
  </si>
  <si>
    <t>C.Announcement at a community meeting, church, etc</t>
  </si>
  <si>
    <t>D.Neighborhood Advisory Committee member</t>
  </si>
  <si>
    <t>E.City of Seattle Neighborhood Planning Website</t>
  </si>
  <si>
    <t>F.Other/Word of Mouth</t>
  </si>
  <si>
    <t>40.0%</t>
  </si>
  <si>
    <t>Which of the following best describes your connection to Broadview/Bitter Lake/Haller Lake (BBH) Neighborhood(s)?</t>
  </si>
  <si>
    <t>A.Live</t>
  </si>
  <si>
    <t>33.3%</t>
  </si>
  <si>
    <t>B.Work</t>
  </si>
  <si>
    <t>C.Own a business/Rent Commercial Space</t>
  </si>
  <si>
    <t>D.Go to school in BBH</t>
  </si>
  <si>
    <t>E.I am involved in a church or community organization</t>
  </si>
  <si>
    <t>F.Other</t>
  </si>
  <si>
    <t>BBH NEIGHBORHOOD PLAN STATEMENT:  We need to work towards "....developing a residentially-serving business node (district)".</t>
  </si>
  <si>
    <t>A.Strongly Agree</t>
  </si>
  <si>
    <t>26.7%</t>
  </si>
  <si>
    <t>B.Agree</t>
  </si>
  <si>
    <t>6.7%</t>
  </si>
  <si>
    <t>C.Neither Agree or Disagree</t>
  </si>
  <si>
    <t>D.Disagree</t>
  </si>
  <si>
    <t>E.Strongly Disagree</t>
  </si>
  <si>
    <t>BBH NEIGHBORHOOD PLAN STATEMENT:  We should seek to "...improve sewer and stormwater infrastructure to accommodate present loads".</t>
  </si>
  <si>
    <t>20.0%</t>
  </si>
  <si>
    <t>How long have you lived, worked, or owned a business, rented commercial space, or otherwise been connected to the Broadview/Bitter Lake/Haller Lake Neighborhood(s)?</t>
  </si>
  <si>
    <t>A.0-1 year</t>
  </si>
  <si>
    <t>B.2-5 years</t>
  </si>
  <si>
    <t>13.3%</t>
  </si>
  <si>
    <t>C.6-10 years</t>
  </si>
  <si>
    <t>D.10-20 years</t>
  </si>
  <si>
    <t>E.20 years or more</t>
  </si>
  <si>
    <t>F.I'm not connected to the Rainier Beach Neighborhood</t>
  </si>
  <si>
    <t>BBH NEIGHBORHOOD PLAN STATEMENT:  We should "...improve pedestrian circulation, bicycle circulation, vehicle circulation and mass transit for adequate support of residents and businesses".</t>
  </si>
  <si>
    <t>BBH NEIGHBORHOOD PLAN STATEMENT:   We want to see an "...increase (in) the number and visibility of police patrols, and improve lighting along streets, sidewalks, in parks, open space areas, and around public facilities".</t>
  </si>
  <si>
    <t xml:space="preserve">What kind of transportation do you most often use? </t>
  </si>
  <si>
    <t>A.Walk</t>
  </si>
  <si>
    <t>B.Bike</t>
  </si>
  <si>
    <t>C.Ride the Bus</t>
  </si>
  <si>
    <t>D.Drive</t>
  </si>
  <si>
    <t xml:space="preserve">Do you most often walk in the Broadview/Bitter Lake/Haller Lake Neighborhood(s) to…? </t>
  </si>
  <si>
    <t>A.Travel to bus stop(s)</t>
  </si>
  <si>
    <t>B.Travel to work</t>
  </si>
  <si>
    <t>C.Travel to shops, restaurants, parks, community centers, friends' house, or other places</t>
  </si>
  <si>
    <t>D.Exercise or recreation</t>
  </si>
  <si>
    <t>E.Walk in local parks</t>
  </si>
  <si>
    <t>F.I don't walk around my neighborhood</t>
  </si>
  <si>
    <t>Do you feel safe walking around the Broadview/Bitter Lake/Haller Lake Neighborhood(s)…?</t>
  </si>
  <si>
    <t>A.At night</t>
  </si>
  <si>
    <t>B.During the day</t>
  </si>
  <si>
    <t>C.Both at night and during the day</t>
  </si>
  <si>
    <t>D.None of the above/neither</t>
  </si>
  <si>
    <t xml:space="preserve">What would encourage you to walk more around the Broadview/Bitter Lake/Haller Lake Neighborhood(s)? </t>
  </si>
  <si>
    <t>A.Places to go</t>
  </si>
  <si>
    <t>B.More trails</t>
  </si>
  <si>
    <t>C.Closer parks</t>
  </si>
  <si>
    <t>D.Safer streets (more people, lighting, sidewalks)</t>
  </si>
  <si>
    <t>E.Other</t>
  </si>
  <si>
    <t xml:space="preserve">Do you ride a bicycle around the Broadview/Bitter Lake/Haller Lake Neighborhood(s) to…? </t>
  </si>
  <si>
    <t>C.Travel to shops, restaurants, parks, community centers, friend's house, other</t>
  </si>
  <si>
    <t>E.In local parks or on bike trails</t>
  </si>
  <si>
    <t>F.I don't ride a bike around my neighborhood</t>
  </si>
  <si>
    <t xml:space="preserve">If you do ride your bike around the Broadview/Bitter Lake/Haller Lake Neighborhood(s), what would make you bike more often? </t>
  </si>
  <si>
    <t>A.More places to go</t>
  </si>
  <si>
    <t>D.More bike lanes</t>
  </si>
  <si>
    <t>E.More bike parking and/or bike lockers</t>
  </si>
  <si>
    <t xml:space="preserve">What do you do when you visit city-operated parks and recreation community centers in the Broadview/Bitter Lake/Haller Lake Neighborhood(s)? </t>
  </si>
  <si>
    <t>A.Exercise</t>
  </si>
  <si>
    <t>B.Take children to play</t>
  </si>
  <si>
    <t>C.Relax</t>
  </si>
  <si>
    <t>D.Informal gatherings/community meeting</t>
  </si>
  <si>
    <t>F.I don't use parks or community centers in my neighborhood</t>
  </si>
  <si>
    <t>How long does it take you to travel to the place where you shop most often for food you prepare at home (grocery store, farmer’s market, corner store, etc)?</t>
  </si>
  <si>
    <t>A.Less than 10 minutes</t>
  </si>
  <si>
    <t>B.10-20 minutes</t>
  </si>
  <si>
    <t>C.20-30 minutes</t>
  </si>
  <si>
    <t>D.30-60 minutes</t>
  </si>
  <si>
    <t>E.More than 60 minutes</t>
  </si>
  <si>
    <t>What mode of transportation do you use when traveling to the place where you shop for food?</t>
  </si>
  <si>
    <t>C.Ride the bus/transit</t>
  </si>
  <si>
    <t xml:space="preserve">Do you grow some of your own food?  If yes, where? </t>
  </si>
  <si>
    <t>A.In my yard</t>
  </si>
  <si>
    <t>B.On my balcony or patio</t>
  </si>
  <si>
    <t>C.In a p-patch or community garden</t>
  </si>
  <si>
    <t>D.In someone else's yard (neighbor or friend)</t>
  </si>
  <si>
    <t>F.I don't grow my own food</t>
  </si>
  <si>
    <t xml:space="preserve">How old are you? </t>
  </si>
  <si>
    <t>A.18 or younger</t>
  </si>
  <si>
    <t>B.19-30</t>
  </si>
  <si>
    <t>C.31-50</t>
  </si>
  <si>
    <t>D.51-65</t>
  </si>
  <si>
    <t>E.66-80</t>
  </si>
  <si>
    <t>F.Over 80</t>
  </si>
  <si>
    <t>What is your race/ethnicity? Part 1 of 2 (continued in questions 15)</t>
  </si>
  <si>
    <t>A.White/Caucasian</t>
  </si>
  <si>
    <t>B.Black/African American</t>
  </si>
  <si>
    <t>C.American Indian or Alaska Native</t>
  </si>
  <si>
    <t>D.Asian or Southeast Asian</t>
  </si>
  <si>
    <t>E.Hawaiian Native/Pacific Islander, Samoan</t>
  </si>
  <si>
    <t>F.None of the above (please see question 15 for more options)</t>
  </si>
  <si>
    <t>What is the primary language spoken in your home (Part I of 3)?</t>
  </si>
  <si>
    <t>A.Spanish</t>
  </si>
  <si>
    <t>B.English</t>
  </si>
  <si>
    <t>C.Afa-Somali</t>
  </si>
  <si>
    <t>D.Afan-Oromo</t>
  </si>
  <si>
    <t>E.Tigrinya</t>
  </si>
  <si>
    <t>F.(None of the above (see questions 17 and 18)</t>
  </si>
  <si>
    <t>Please rate your experience at today's Broadview/Bitter Lake/Haller Lake Neighborhood(s)?</t>
  </si>
  <si>
    <t>A.Excellent</t>
  </si>
  <si>
    <t>B.Very Good</t>
  </si>
  <si>
    <t>C.Good</t>
  </si>
  <si>
    <t>D.Average</t>
  </si>
  <si>
    <t>E.Poor</t>
  </si>
  <si>
    <t>F.Very Poor</t>
  </si>
  <si>
    <t>Created On:</t>
  </si>
  <si>
    <t>Page 6 of 6</t>
  </si>
  <si>
    <t>Seniors BBH 2/15</t>
  </si>
  <si>
    <t>Senior NPU Workshop 2/15</t>
  </si>
  <si>
    <t>3.0%</t>
  </si>
  <si>
    <t>15.2%</t>
  </si>
  <si>
    <t>24.2%</t>
  </si>
  <si>
    <t>75.8%</t>
  </si>
  <si>
    <t>42.4%</t>
  </si>
  <si>
    <t>36.4%</t>
  </si>
  <si>
    <t>18.2%</t>
  </si>
  <si>
    <t>12.1%</t>
  </si>
  <si>
    <t>21.2%</t>
  </si>
  <si>
    <t>6.1%</t>
  </si>
  <si>
    <t>60.6%</t>
  </si>
  <si>
    <t>9.1%</t>
  </si>
  <si>
    <t>69.7%</t>
  </si>
  <si>
    <t>48.5%</t>
  </si>
  <si>
    <t>51.5%</t>
  </si>
  <si>
    <t>27.3%</t>
  </si>
  <si>
    <t>66.7%</t>
  </si>
  <si>
    <t>30.3%</t>
  </si>
  <si>
    <t>57.6%</t>
  </si>
  <si>
    <t>54.5%</t>
  </si>
  <si>
    <t>What is your race/ethnicity? (Part 2 of 2)</t>
  </si>
  <si>
    <t>A.Latino/Hispanic</t>
  </si>
  <si>
    <t>B.African/African Immigrant</t>
  </si>
  <si>
    <t>C.Filipino</t>
  </si>
  <si>
    <t>D.Mixed Race</t>
  </si>
  <si>
    <t>F.None of the above</t>
  </si>
  <si>
    <t>72.7%</t>
  </si>
  <si>
    <t>What is the primary language spoken in your home (Part 2 of 3)?</t>
  </si>
  <si>
    <t>A.Tagalog</t>
  </si>
  <si>
    <t>B.Vietnamese</t>
  </si>
  <si>
    <t>C.Cantonese/Mandarin</t>
  </si>
  <si>
    <t>D.Khmer</t>
  </si>
  <si>
    <t>E.Laotian</t>
  </si>
  <si>
    <t>F.None of the above (see question 18)</t>
  </si>
  <si>
    <t>63.6%</t>
  </si>
  <si>
    <t>What is the primary language spoken in your home (Part 3 of 3)?</t>
  </si>
  <si>
    <t>A.Samoan</t>
  </si>
  <si>
    <t>B.Korean</t>
  </si>
  <si>
    <t>C.Arabic</t>
  </si>
  <si>
    <t>D.Burmese</t>
  </si>
  <si>
    <t>E.Hmong</t>
  </si>
  <si>
    <t>F.Amharic</t>
  </si>
  <si>
    <t>45.5%</t>
  </si>
  <si>
    <t>Page 7 of 7</t>
  </si>
  <si>
    <t>SeniorsIdaCulver3111</t>
  </si>
  <si>
    <t>BBHIDACulver03-01-11</t>
  </si>
  <si>
    <t>4.0%</t>
  </si>
  <si>
    <t>28.0%</t>
  </si>
  <si>
    <t>36.0%</t>
  </si>
  <si>
    <t>12.0%</t>
  </si>
  <si>
    <t>8.0%</t>
  </si>
  <si>
    <t>24.0%</t>
  </si>
  <si>
    <t>16.0%</t>
  </si>
  <si>
    <t>32.0%</t>
  </si>
  <si>
    <t>Seniors NPU 3/2</t>
  </si>
  <si>
    <t>Northhaven Seniors 3/2</t>
  </si>
  <si>
    <t>Seniors NH 02/23</t>
  </si>
  <si>
    <t>Seniors at New Haven Workshop 2/23</t>
  </si>
  <si>
    <t>50.0%</t>
  </si>
  <si>
    <t>5.0%</t>
  </si>
  <si>
    <t>30.0%</t>
  </si>
  <si>
    <t>85.0%</t>
  </si>
  <si>
    <t>80.0%</t>
  </si>
  <si>
    <t>55.0%</t>
  </si>
  <si>
    <t>10.0%</t>
  </si>
  <si>
    <t>15.0%</t>
  </si>
  <si>
    <t>35.0%</t>
  </si>
  <si>
    <t>45.0%</t>
  </si>
  <si>
    <t>25.0%</t>
  </si>
  <si>
    <t>75.0%</t>
  </si>
  <si>
    <t>65.0%</t>
  </si>
  <si>
    <t>70.0%</t>
  </si>
  <si>
    <t>#Sign-In:</t>
  </si>
  <si>
    <t>#Remotes:</t>
  </si>
  <si>
    <t>(11 actual)</t>
  </si>
  <si>
    <t>(actual attendance 30)</t>
  </si>
  <si>
    <t>(18 Actual)</t>
  </si>
  <si>
    <t>(20 in qomo class)</t>
  </si>
  <si>
    <t>(33 in qomo class)</t>
  </si>
  <si>
    <t>(25 in qomo class)</t>
  </si>
  <si>
    <t>(actual 50)</t>
  </si>
  <si>
    <t>Northgate Plaza</t>
  </si>
  <si>
    <t>Four Freedoms</t>
  </si>
  <si>
    <t>Ida Culver</t>
  </si>
  <si>
    <t>Northhaven</t>
  </si>
  <si>
    <t>New Haven</t>
  </si>
  <si>
    <t>Total</t>
  </si>
  <si>
    <t># attendees</t>
  </si>
  <si>
    <t># in class</t>
  </si>
  <si>
    <t>% of class members</t>
  </si>
  <si>
    <t># of responses</t>
  </si>
  <si>
    <t>% of question responses</t>
  </si>
  <si>
    <t>Class Response Reports -- Aggregated</t>
  </si>
  <si>
    <t>BBH Seniors POL Meeting Responses</t>
  </si>
</sst>
</file>

<file path=xl/styles.xml><?xml version="1.0" encoding="utf-8"?>
<styleSheet xmlns="http://schemas.openxmlformats.org/spreadsheetml/2006/main">
  <fonts count="1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26"/>
      <color indexed="10"/>
      <name val="Arial"/>
      <family val="2"/>
    </font>
    <font>
      <sz val="12"/>
      <color indexed="8"/>
      <name val="Arial"/>
      <family val="2"/>
    </font>
    <font>
      <b/>
      <sz val="15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10"/>
      <name val="Arial"/>
      <family val="2"/>
    </font>
    <font>
      <b/>
      <sz val="16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8"/>
      </patternFill>
    </fill>
    <fill>
      <patternFill patternType="solid">
        <fgColor indexed="14"/>
        <bgColor indexed="8"/>
      </patternFill>
    </fill>
    <fill>
      <patternFill patternType="solid">
        <fgColor indexed="12"/>
        <bgColor indexed="8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1"/>
      </left>
      <right/>
      <top/>
      <bottom/>
      <diagonal/>
    </border>
  </borders>
  <cellStyleXfs count="2">
    <xf numFmtId="0" fontId="0" fillId="0" borderId="0">
      <alignment vertical="top"/>
    </xf>
    <xf numFmtId="9" fontId="7" fillId="0" borderId="0" applyFont="0" applyFill="0" applyBorder="0" applyAlignment="0" applyProtection="0">
      <alignment vertical="top"/>
    </xf>
  </cellStyleXfs>
  <cellXfs count="55">
    <xf numFmtId="0" fontId="0" fillId="0" borderId="0" xfId="0">
      <alignment vertical="top"/>
    </xf>
    <xf numFmtId="0" fontId="4" fillId="0" borderId="0" xfId="0" applyFont="1" applyAlignment="1">
      <alignment horizontal="right" vertical="top" wrapText="1" readingOrder="1"/>
    </xf>
    <xf numFmtId="0" fontId="4" fillId="0" borderId="0" xfId="0" applyFont="1" applyAlignment="1">
      <alignment horizontal="left" vertical="top" wrapText="1"/>
    </xf>
    <xf numFmtId="0" fontId="2" fillId="0" borderId="0" xfId="0" applyFont="1">
      <alignment vertical="top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9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 applyAlignment="1">
      <alignment vertical="center"/>
    </xf>
    <xf numFmtId="9" fontId="6" fillId="0" borderId="0" xfId="1" applyFont="1" applyAlignment="1">
      <alignment horizontal="left" vertical="center"/>
    </xf>
    <xf numFmtId="14" fontId="4" fillId="0" borderId="0" xfId="0" applyNumberFormat="1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left" vertical="center" wrapText="1" readingOrder="1"/>
    </xf>
    <xf numFmtId="0" fontId="4" fillId="0" borderId="0" xfId="0" applyFont="1" applyFill="1" applyBorder="1" applyAlignment="1">
      <alignment horizontal="left" vertical="center" textRotation="90" wrapText="1" readingOrder="1"/>
    </xf>
    <xf numFmtId="0" fontId="4" fillId="0" borderId="0" xfId="0" applyFont="1" applyFill="1" applyBorder="1" applyAlignment="1">
      <alignment horizontal="center" vertical="center" textRotation="90" wrapText="1" readingOrder="1"/>
    </xf>
    <xf numFmtId="0" fontId="6" fillId="0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 readingOrder="1"/>
    </xf>
    <xf numFmtId="0" fontId="6" fillId="3" borderId="0" xfId="0" applyFont="1" applyFill="1" applyBorder="1" applyAlignment="1">
      <alignment horizontal="left" vertical="center" wrapText="1" readingOrder="1"/>
    </xf>
    <xf numFmtId="0" fontId="8" fillId="4" borderId="8" xfId="0" applyFont="1" applyFill="1" applyBorder="1" applyAlignment="1">
      <alignment horizontal="left" vertical="center" wrapText="1" readingOrder="1"/>
    </xf>
    <xf numFmtId="0" fontId="8" fillId="4" borderId="0" xfId="0" applyFont="1" applyFill="1" applyBorder="1" applyAlignment="1">
      <alignment horizontal="left" vertical="center" wrapText="1" readingOrder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top"/>
    </xf>
    <xf numFmtId="0" fontId="0" fillId="0" borderId="1" xfId="0" applyFill="1" applyBorder="1">
      <alignment vertical="top"/>
    </xf>
    <xf numFmtId="0" fontId="4" fillId="0" borderId="5" xfId="0" applyFont="1" applyFill="1" applyBorder="1" applyAlignment="1">
      <alignment horizontal="left" vertical="center" wrapText="1" readingOrder="1"/>
    </xf>
    <xf numFmtId="0" fontId="4" fillId="0" borderId="6" xfId="0" applyFont="1" applyFill="1" applyBorder="1" applyAlignment="1">
      <alignment horizontal="left" vertical="center" wrapText="1" readingOrder="1"/>
    </xf>
    <xf numFmtId="0" fontId="4" fillId="0" borderId="7" xfId="0" applyFont="1" applyFill="1" applyBorder="1" applyAlignment="1">
      <alignment horizontal="left" vertical="center" wrapText="1" readingOrder="1"/>
    </xf>
    <xf numFmtId="1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right" vertical="top" wrapText="1" readingOrder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 readingOrder="1"/>
    </xf>
    <xf numFmtId="0" fontId="6" fillId="3" borderId="3" xfId="0" applyFont="1" applyFill="1" applyBorder="1" applyAlignment="1">
      <alignment horizontal="left" vertical="top" wrapText="1" indent="4" readingOrder="1"/>
    </xf>
    <xf numFmtId="0" fontId="4" fillId="2" borderId="2" xfId="0" applyFont="1" applyFill="1" applyBorder="1" applyAlignment="1">
      <alignment horizontal="left" vertical="top" wrapText="1" indent="4"/>
    </xf>
    <xf numFmtId="0" fontId="4" fillId="2" borderId="1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right" vertical="top" wrapText="1"/>
    </xf>
    <xf numFmtId="0" fontId="2" fillId="2" borderId="3" xfId="0" applyFont="1" applyFill="1" applyBorder="1" applyAlignment="1">
      <alignment horizontal="left" vertical="top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AA41D"/>
      <rgbColor rgb="00ABE6EE"/>
      <rgbColor rgb="00EAA41E"/>
      <rgbColor rgb="00ACE6EF"/>
      <rgbColor rgb="00F8F487"/>
      <rgbColor rgb="00E9F3F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92"/>
  <sheetViews>
    <sheetView showGridLines="0" showOutlineSymbols="0" zoomScale="70" zoomScaleNormal="70" workbookViewId="0">
      <selection activeCell="C3" sqref="C3"/>
    </sheetView>
  </sheetViews>
  <sheetFormatPr defaultColWidth="6.85546875" defaultRowHeight="12.75" customHeight="1"/>
  <cols>
    <col min="1" max="1" width="1.140625" style="11" customWidth="1"/>
    <col min="2" max="10" width="8.28515625" style="11" customWidth="1"/>
    <col min="11" max="11" width="8.7109375" style="7" customWidth="1"/>
    <col min="12" max="12" width="5.7109375" style="4" customWidth="1"/>
    <col min="13" max="13" width="2.7109375" style="11" customWidth="1"/>
    <col min="14" max="14" width="8.7109375" style="7" customWidth="1"/>
    <col min="15" max="15" width="5.7109375" style="4" customWidth="1"/>
    <col min="16" max="16" width="2.7109375" style="11" customWidth="1"/>
    <col min="17" max="17" width="8.7109375" style="7" customWidth="1"/>
    <col min="18" max="18" width="5.7109375" style="4" customWidth="1"/>
    <col min="19" max="19" width="2.7109375" style="11" customWidth="1"/>
    <col min="20" max="20" width="8.7109375" style="17" customWidth="1"/>
    <col min="21" max="21" width="5.7109375" style="17" customWidth="1"/>
    <col min="22" max="22" width="2.7109375" style="11" customWidth="1"/>
    <col min="23" max="23" width="8.7109375" style="17" customWidth="1"/>
    <col min="24" max="24" width="5.7109375" style="17" customWidth="1"/>
    <col min="25" max="25" width="2.7109375" style="11" customWidth="1"/>
    <col min="26" max="26" width="6.85546875" style="11"/>
    <col min="27" max="27" width="7.140625" style="11" bestFit="1" customWidth="1"/>
    <col min="28" max="16384" width="6.85546875" style="11"/>
  </cols>
  <sheetData>
    <row r="1" spans="2:27" ht="37.5" customHeight="1">
      <c r="B1" s="42" t="s">
        <v>223</v>
      </c>
      <c r="C1" s="42"/>
      <c r="D1" s="42"/>
      <c r="E1" s="42"/>
      <c r="F1" s="42"/>
      <c r="G1" s="42"/>
      <c r="H1" s="42"/>
      <c r="I1" s="42"/>
      <c r="J1" s="42"/>
      <c r="K1" s="26" t="s">
        <v>212</v>
      </c>
      <c r="L1" s="26"/>
      <c r="M1" s="25"/>
      <c r="N1" s="26" t="s">
        <v>213</v>
      </c>
      <c r="O1" s="26"/>
      <c r="P1" s="25"/>
      <c r="Q1" s="26" t="s">
        <v>214</v>
      </c>
      <c r="R1" s="26"/>
      <c r="S1" s="25"/>
      <c r="T1" s="26" t="s">
        <v>215</v>
      </c>
      <c r="U1" s="26"/>
      <c r="V1" s="25"/>
      <c r="W1" s="26" t="s">
        <v>216</v>
      </c>
      <c r="X1" s="26"/>
      <c r="Y1" s="25"/>
      <c r="Z1" s="26" t="s">
        <v>217</v>
      </c>
      <c r="AA1" s="26"/>
    </row>
    <row r="2" spans="2:27" s="4" customFormat="1" ht="28.5" customHeight="1">
      <c r="B2" s="41" t="s">
        <v>224</v>
      </c>
      <c r="C2" s="41"/>
      <c r="D2" s="41"/>
      <c r="E2" s="41"/>
      <c r="F2" s="41"/>
      <c r="G2" s="41"/>
      <c r="H2" s="41"/>
      <c r="I2" s="41"/>
      <c r="J2" s="41"/>
      <c r="K2" s="27">
        <v>40609</v>
      </c>
      <c r="L2" s="27"/>
      <c r="N2" s="27">
        <v>40589</v>
      </c>
      <c r="O2" s="27"/>
      <c r="Q2" s="27">
        <v>40603</v>
      </c>
      <c r="R2" s="27"/>
      <c r="T2" s="27">
        <v>40604</v>
      </c>
      <c r="U2" s="27"/>
      <c r="W2" s="27">
        <v>40597</v>
      </c>
      <c r="X2" s="27"/>
    </row>
    <row r="3" spans="2:27" ht="76.5" customHeight="1">
      <c r="K3" s="20" t="s">
        <v>218</v>
      </c>
      <c r="L3" s="21" t="s">
        <v>219</v>
      </c>
      <c r="N3" s="20" t="s">
        <v>218</v>
      </c>
      <c r="O3" s="21" t="s">
        <v>219</v>
      </c>
      <c r="Q3" s="20" t="s">
        <v>218</v>
      </c>
      <c r="R3" s="21" t="s">
        <v>219</v>
      </c>
      <c r="T3" s="20" t="s">
        <v>218</v>
      </c>
      <c r="U3" s="21" t="s">
        <v>219</v>
      </c>
      <c r="W3" s="20" t="s">
        <v>218</v>
      </c>
      <c r="X3" s="21" t="s">
        <v>219</v>
      </c>
    </row>
    <row r="4" spans="2:27" ht="15" customHeight="1">
      <c r="K4" s="8">
        <v>6</v>
      </c>
      <c r="L4" s="4">
        <v>15</v>
      </c>
      <c r="M4" s="4"/>
      <c r="N4" s="8">
        <v>33</v>
      </c>
      <c r="O4" s="4">
        <v>33</v>
      </c>
      <c r="P4" s="4"/>
      <c r="Q4" s="8">
        <v>11</v>
      </c>
      <c r="R4" s="4">
        <v>25</v>
      </c>
      <c r="S4" s="4"/>
      <c r="T4" s="8">
        <v>30</v>
      </c>
      <c r="U4" s="4">
        <v>33</v>
      </c>
      <c r="V4" s="4"/>
      <c r="W4" s="9">
        <v>18</v>
      </c>
      <c r="X4" s="4">
        <v>20</v>
      </c>
      <c r="Z4" s="11">
        <f>K4+N4+Q4+T4+W4</f>
        <v>98</v>
      </c>
    </row>
    <row r="5" spans="2:27" ht="22.5" customHeight="1">
      <c r="B5" s="30" t="s">
        <v>10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2:27" s="10" customFormat="1" ht="100.5" customHeight="1">
      <c r="B6" s="22"/>
      <c r="C6" s="22"/>
      <c r="D6" s="22"/>
      <c r="E6" s="22"/>
      <c r="F6" s="22"/>
      <c r="G6" s="22"/>
      <c r="H6" s="22"/>
      <c r="I6" s="22"/>
      <c r="J6" s="22"/>
      <c r="K6" s="24" t="s">
        <v>220</v>
      </c>
      <c r="L6" s="23" t="s">
        <v>221</v>
      </c>
      <c r="M6" s="22"/>
      <c r="N6" s="24" t="s">
        <v>220</v>
      </c>
      <c r="O6" s="23" t="s">
        <v>221</v>
      </c>
      <c r="P6" s="22"/>
      <c r="Q6" s="24" t="s">
        <v>220</v>
      </c>
      <c r="R6" s="23" t="s">
        <v>221</v>
      </c>
      <c r="S6" s="22"/>
      <c r="T6" s="24" t="s">
        <v>220</v>
      </c>
      <c r="U6" s="23" t="s">
        <v>221</v>
      </c>
      <c r="V6" s="22"/>
      <c r="W6" s="24" t="s">
        <v>220</v>
      </c>
      <c r="X6" s="23" t="s">
        <v>221</v>
      </c>
      <c r="Z6" s="23" t="s">
        <v>221</v>
      </c>
      <c r="AA6" s="23" t="s">
        <v>222</v>
      </c>
    </row>
    <row r="7" spans="2:27" s="16" customFormat="1" ht="18" customHeight="1">
      <c r="B7" s="28" t="s">
        <v>11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Z7" s="18">
        <f>SUM(Z8:Z13)</f>
        <v>78.99199999999999</v>
      </c>
      <c r="AA7" s="19">
        <f>SUM(AA8:AA13)</f>
        <v>1</v>
      </c>
    </row>
    <row r="8" spans="2:27" ht="15.95" customHeight="1">
      <c r="B8" s="32" t="s">
        <v>12</v>
      </c>
      <c r="C8" s="35"/>
      <c r="D8" s="35"/>
      <c r="E8" s="35"/>
      <c r="F8" s="35"/>
      <c r="G8" s="35"/>
      <c r="H8" s="35"/>
      <c r="I8" s="35"/>
      <c r="J8" s="36"/>
      <c r="K8" s="5" t="s">
        <v>13</v>
      </c>
      <c r="L8" s="13">
        <f t="shared" ref="L8:L13" si="0">K8*L$4</f>
        <v>0</v>
      </c>
      <c r="N8" s="5" t="s">
        <v>22</v>
      </c>
      <c r="O8" s="13">
        <f t="shared" ref="O8:O13" si="1">N8*O$4</f>
        <v>10.989000000000001</v>
      </c>
      <c r="Q8" s="5" t="s">
        <v>177</v>
      </c>
      <c r="R8" s="13">
        <f t="shared" ref="R8:R13" si="2">Q8*R$4</f>
        <v>1</v>
      </c>
      <c r="T8" s="6" t="s">
        <v>131</v>
      </c>
      <c r="U8" s="13">
        <f t="shared" ref="U8:U13" si="3">T8*U$4</f>
        <v>0.99</v>
      </c>
      <c r="W8" s="6" t="s">
        <v>189</v>
      </c>
      <c r="X8" s="13">
        <f t="shared" ref="X8:X13" si="4">W8*X$4</f>
        <v>10</v>
      </c>
      <c r="Z8" s="14">
        <f>L8+O8+R8+U8+X8</f>
        <v>22.978999999999999</v>
      </c>
      <c r="AA8" s="15">
        <f>Z8/Z$7</f>
        <v>0.29090287624063199</v>
      </c>
    </row>
    <row r="9" spans="2:27" ht="15.95" customHeight="1">
      <c r="B9" s="32" t="s">
        <v>14</v>
      </c>
      <c r="C9" s="33"/>
      <c r="D9" s="33"/>
      <c r="E9" s="33"/>
      <c r="F9" s="33"/>
      <c r="G9" s="33"/>
      <c r="H9" s="33"/>
      <c r="I9" s="33"/>
      <c r="J9" s="34"/>
      <c r="K9" s="5" t="s">
        <v>13</v>
      </c>
      <c r="L9" s="13">
        <f t="shared" si="0"/>
        <v>0</v>
      </c>
      <c r="N9" s="5" t="s">
        <v>131</v>
      </c>
      <c r="O9" s="13">
        <f t="shared" si="1"/>
        <v>0.99</v>
      </c>
      <c r="Q9" s="5" t="s">
        <v>13</v>
      </c>
      <c r="R9" s="13">
        <f t="shared" si="2"/>
        <v>0</v>
      </c>
      <c r="T9" s="6" t="s">
        <v>13</v>
      </c>
      <c r="U9" s="13">
        <f t="shared" si="3"/>
        <v>0</v>
      </c>
      <c r="W9" s="6" t="s">
        <v>190</v>
      </c>
      <c r="X9" s="13">
        <f t="shared" si="4"/>
        <v>1</v>
      </c>
      <c r="Z9" s="14">
        <f t="shared" ref="Z9:Z66" si="5">L9+O9+R9+U9+X9</f>
        <v>1.99</v>
      </c>
      <c r="AA9" s="15">
        <f t="shared" ref="AA9:AA13" si="6">Z9/Z$7</f>
        <v>2.5192424549321454E-2</v>
      </c>
    </row>
    <row r="10" spans="2:27" ht="15.95" customHeight="1">
      <c r="B10" s="32" t="s">
        <v>15</v>
      </c>
      <c r="C10" s="33"/>
      <c r="D10" s="33"/>
      <c r="E10" s="33"/>
      <c r="F10" s="33"/>
      <c r="G10" s="33"/>
      <c r="H10" s="33"/>
      <c r="I10" s="33"/>
      <c r="J10" s="34"/>
      <c r="K10" s="5" t="s">
        <v>13</v>
      </c>
      <c r="L10" s="13">
        <f t="shared" si="0"/>
        <v>0</v>
      </c>
      <c r="N10" s="5" t="s">
        <v>132</v>
      </c>
      <c r="O10" s="13">
        <f t="shared" si="1"/>
        <v>5.016</v>
      </c>
      <c r="Q10" s="5" t="s">
        <v>177</v>
      </c>
      <c r="R10" s="13">
        <f t="shared" si="2"/>
        <v>1</v>
      </c>
      <c r="T10" s="6" t="s">
        <v>132</v>
      </c>
      <c r="U10" s="13">
        <f t="shared" si="3"/>
        <v>5.016</v>
      </c>
      <c r="W10" s="6" t="s">
        <v>13</v>
      </c>
      <c r="X10" s="13">
        <f t="shared" si="4"/>
        <v>0</v>
      </c>
      <c r="Z10" s="14">
        <f t="shared" si="5"/>
        <v>11.032</v>
      </c>
      <c r="AA10" s="15">
        <f t="shared" si="6"/>
        <v>0.13965971237593683</v>
      </c>
    </row>
    <row r="11" spans="2:27" ht="15.95" customHeight="1">
      <c r="B11" s="32" t="s">
        <v>16</v>
      </c>
      <c r="C11" s="33"/>
      <c r="D11" s="33"/>
      <c r="E11" s="33"/>
      <c r="F11" s="33"/>
      <c r="G11" s="33"/>
      <c r="H11" s="33"/>
      <c r="I11" s="33"/>
      <c r="J11" s="34"/>
      <c r="K11" s="5" t="s">
        <v>13</v>
      </c>
      <c r="L11" s="13">
        <f t="shared" si="0"/>
        <v>0</v>
      </c>
      <c r="N11" s="5" t="s">
        <v>13</v>
      </c>
      <c r="O11" s="13">
        <f t="shared" si="1"/>
        <v>0</v>
      </c>
      <c r="Q11" s="5" t="s">
        <v>13</v>
      </c>
      <c r="R11" s="13">
        <f t="shared" si="2"/>
        <v>0</v>
      </c>
      <c r="T11" s="6" t="s">
        <v>140</v>
      </c>
      <c r="U11" s="13">
        <f t="shared" si="3"/>
        <v>2.0129999999999999</v>
      </c>
      <c r="W11" s="6" t="s">
        <v>13</v>
      </c>
      <c r="X11" s="13">
        <f t="shared" si="4"/>
        <v>0</v>
      </c>
      <c r="Z11" s="14">
        <f t="shared" si="5"/>
        <v>2.0129999999999999</v>
      </c>
      <c r="AA11" s="15">
        <f t="shared" si="6"/>
        <v>2.5483593275268383E-2</v>
      </c>
    </row>
    <row r="12" spans="2:27" ht="15.95" customHeight="1">
      <c r="B12" s="32" t="s">
        <v>17</v>
      </c>
      <c r="C12" s="33"/>
      <c r="D12" s="33"/>
      <c r="E12" s="33"/>
      <c r="F12" s="33"/>
      <c r="G12" s="33"/>
      <c r="H12" s="33"/>
      <c r="I12" s="33"/>
      <c r="J12" s="34"/>
      <c r="K12" s="5" t="s">
        <v>13</v>
      </c>
      <c r="L12" s="13">
        <f t="shared" si="0"/>
        <v>0</v>
      </c>
      <c r="N12" s="5" t="s">
        <v>13</v>
      </c>
      <c r="O12" s="13">
        <f t="shared" si="1"/>
        <v>0</v>
      </c>
      <c r="Q12" s="5" t="s">
        <v>13</v>
      </c>
      <c r="R12" s="13">
        <f t="shared" si="2"/>
        <v>0</v>
      </c>
      <c r="T12" s="6" t="s">
        <v>13</v>
      </c>
      <c r="U12" s="13">
        <f t="shared" si="3"/>
        <v>0</v>
      </c>
      <c r="W12" s="6" t="s">
        <v>13</v>
      </c>
      <c r="X12" s="13">
        <f t="shared" si="4"/>
        <v>0</v>
      </c>
      <c r="Z12" s="14">
        <f t="shared" si="5"/>
        <v>0</v>
      </c>
      <c r="AA12" s="15">
        <f t="shared" si="6"/>
        <v>0</v>
      </c>
    </row>
    <row r="13" spans="2:27" ht="15.95" customHeight="1">
      <c r="B13" s="32" t="s">
        <v>18</v>
      </c>
      <c r="C13" s="33"/>
      <c r="D13" s="33"/>
      <c r="E13" s="33"/>
      <c r="F13" s="33"/>
      <c r="G13" s="33"/>
      <c r="H13" s="33"/>
      <c r="I13" s="33"/>
      <c r="J13" s="34"/>
      <c r="K13" s="5" t="s">
        <v>19</v>
      </c>
      <c r="L13" s="13">
        <f t="shared" si="0"/>
        <v>6</v>
      </c>
      <c r="N13" s="5" t="s">
        <v>133</v>
      </c>
      <c r="O13" s="13">
        <f t="shared" si="1"/>
        <v>7.9859999999999998</v>
      </c>
      <c r="Q13" s="5" t="s">
        <v>178</v>
      </c>
      <c r="R13" s="13">
        <f t="shared" si="2"/>
        <v>7.0000000000000009</v>
      </c>
      <c r="T13" s="6" t="s">
        <v>135</v>
      </c>
      <c r="U13" s="13">
        <f t="shared" si="3"/>
        <v>13.991999999999999</v>
      </c>
      <c r="W13" s="6" t="s">
        <v>191</v>
      </c>
      <c r="X13" s="13">
        <f t="shared" si="4"/>
        <v>6</v>
      </c>
      <c r="Z13" s="14">
        <f>L13+O13+R13+U13+X13</f>
        <v>40.978000000000002</v>
      </c>
      <c r="AA13" s="15">
        <f t="shared" si="6"/>
        <v>0.51876139355884143</v>
      </c>
    </row>
    <row r="14" spans="2:27" ht="13.5" customHeight="1">
      <c r="B14" s="37"/>
      <c r="C14" s="38"/>
      <c r="D14" s="38"/>
      <c r="E14" s="38"/>
      <c r="F14" s="38"/>
      <c r="G14" s="38"/>
      <c r="H14" s="38"/>
      <c r="I14" s="38"/>
      <c r="J14" s="39"/>
      <c r="T14" s="12"/>
      <c r="U14" s="4"/>
      <c r="W14" s="12"/>
      <c r="X14" s="4"/>
      <c r="Z14" s="14"/>
    </row>
    <row r="15" spans="2:27" s="16" customFormat="1" ht="18" customHeight="1">
      <c r="B15" s="28" t="s">
        <v>20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Z15" s="18">
        <f>SUM(Z16:Z21)</f>
        <v>81.97999999999999</v>
      </c>
      <c r="AA15" s="19">
        <f>SUM(AA16:AA21)</f>
        <v>1</v>
      </c>
    </row>
    <row r="16" spans="2:27" ht="15.75" customHeight="1">
      <c r="B16" s="32" t="s">
        <v>21</v>
      </c>
      <c r="C16" s="35"/>
      <c r="D16" s="35"/>
      <c r="E16" s="35"/>
      <c r="F16" s="35"/>
      <c r="G16" s="35"/>
      <c r="H16" s="35"/>
      <c r="I16" s="35"/>
      <c r="J16" s="36"/>
      <c r="K16" s="5" t="s">
        <v>22</v>
      </c>
      <c r="L16" s="13">
        <f t="shared" ref="L16:L21" si="7">K16*L$4</f>
        <v>4.9950000000000001</v>
      </c>
      <c r="N16" s="5" t="s">
        <v>134</v>
      </c>
      <c r="O16" s="13">
        <f t="shared" ref="O16:O21" si="8">N16*O$4</f>
        <v>25.013999999999999</v>
      </c>
      <c r="Q16" s="5" t="s">
        <v>179</v>
      </c>
      <c r="R16" s="13">
        <f t="shared" ref="R16:R21" si="9">Q16*R$4</f>
        <v>9</v>
      </c>
      <c r="T16" s="6" t="s">
        <v>157</v>
      </c>
      <c r="U16" s="13">
        <f t="shared" ref="U16:U21" si="10">T16*U$4</f>
        <v>23.991</v>
      </c>
      <c r="W16" s="6" t="s">
        <v>192</v>
      </c>
      <c r="X16" s="13">
        <f t="shared" ref="X16:X21" si="11">W16*X$4</f>
        <v>17</v>
      </c>
      <c r="Z16" s="14">
        <f t="shared" si="5"/>
        <v>80</v>
      </c>
      <c r="AA16" s="15">
        <f>Z16/Z$15</f>
        <v>0.97584776774823134</v>
      </c>
    </row>
    <row r="17" spans="2:27" ht="15.75" customHeight="1">
      <c r="B17" s="32" t="s">
        <v>23</v>
      </c>
      <c r="C17" s="33"/>
      <c r="D17" s="33"/>
      <c r="E17" s="33"/>
      <c r="F17" s="33"/>
      <c r="G17" s="33"/>
      <c r="H17" s="33"/>
      <c r="I17" s="33"/>
      <c r="J17" s="34"/>
      <c r="K17" s="5" t="s">
        <v>13</v>
      </c>
      <c r="L17" s="13">
        <f t="shared" si="7"/>
        <v>0</v>
      </c>
      <c r="N17" s="5" t="s">
        <v>131</v>
      </c>
      <c r="O17" s="13">
        <f t="shared" si="8"/>
        <v>0.99</v>
      </c>
      <c r="Q17" s="5" t="s">
        <v>13</v>
      </c>
      <c r="R17" s="13">
        <f t="shared" si="9"/>
        <v>0</v>
      </c>
      <c r="T17" s="6" t="s">
        <v>13</v>
      </c>
      <c r="U17" s="13">
        <f t="shared" si="10"/>
        <v>0</v>
      </c>
      <c r="W17" s="6" t="s">
        <v>13</v>
      </c>
      <c r="X17" s="13">
        <f t="shared" si="11"/>
        <v>0</v>
      </c>
      <c r="Z17" s="14">
        <f t="shared" si="5"/>
        <v>0.99</v>
      </c>
      <c r="AA17" s="15">
        <f t="shared" ref="AA17:AA21" si="12">Z17/Z$15</f>
        <v>1.2076116125884363E-2</v>
      </c>
    </row>
    <row r="18" spans="2:27" ht="15.75" customHeight="1">
      <c r="B18" s="32" t="s">
        <v>24</v>
      </c>
      <c r="C18" s="33"/>
      <c r="D18" s="33"/>
      <c r="E18" s="33"/>
      <c r="F18" s="33"/>
      <c r="G18" s="33"/>
      <c r="H18" s="33"/>
      <c r="I18" s="33"/>
      <c r="J18" s="34"/>
      <c r="K18" s="5" t="s">
        <v>13</v>
      </c>
      <c r="L18" s="13">
        <f t="shared" si="7"/>
        <v>0</v>
      </c>
      <c r="N18" s="5" t="s">
        <v>13</v>
      </c>
      <c r="O18" s="13">
        <f t="shared" si="8"/>
        <v>0</v>
      </c>
      <c r="Q18" s="5" t="s">
        <v>13</v>
      </c>
      <c r="R18" s="13">
        <f t="shared" si="9"/>
        <v>0</v>
      </c>
      <c r="T18" s="6" t="s">
        <v>13</v>
      </c>
      <c r="U18" s="13">
        <f t="shared" si="10"/>
        <v>0</v>
      </c>
      <c r="W18" s="6" t="s">
        <v>13</v>
      </c>
      <c r="X18" s="13">
        <f t="shared" si="11"/>
        <v>0</v>
      </c>
      <c r="Z18" s="14">
        <f t="shared" si="5"/>
        <v>0</v>
      </c>
      <c r="AA18" s="15">
        <f t="shared" si="12"/>
        <v>0</v>
      </c>
    </row>
    <row r="19" spans="2:27" ht="15.75" customHeight="1">
      <c r="B19" s="32" t="s">
        <v>25</v>
      </c>
      <c r="C19" s="33"/>
      <c r="D19" s="33"/>
      <c r="E19" s="33"/>
      <c r="F19" s="33"/>
      <c r="G19" s="33"/>
      <c r="H19" s="33"/>
      <c r="I19" s="33"/>
      <c r="J19" s="34"/>
      <c r="K19" s="5" t="s">
        <v>13</v>
      </c>
      <c r="L19" s="13">
        <f t="shared" si="7"/>
        <v>0</v>
      </c>
      <c r="N19" s="5" t="s">
        <v>13</v>
      </c>
      <c r="O19" s="13">
        <f t="shared" si="8"/>
        <v>0</v>
      </c>
      <c r="Q19" s="5" t="s">
        <v>13</v>
      </c>
      <c r="R19" s="13">
        <f t="shared" si="9"/>
        <v>0</v>
      </c>
      <c r="T19" s="6" t="s">
        <v>13</v>
      </c>
      <c r="U19" s="13">
        <f t="shared" si="10"/>
        <v>0</v>
      </c>
      <c r="W19" s="6" t="s">
        <v>13</v>
      </c>
      <c r="X19" s="13">
        <f t="shared" si="11"/>
        <v>0</v>
      </c>
      <c r="Z19" s="14">
        <f t="shared" si="5"/>
        <v>0</v>
      </c>
      <c r="AA19" s="15">
        <f t="shared" si="12"/>
        <v>0</v>
      </c>
    </row>
    <row r="20" spans="2:27" ht="15.75" customHeight="1">
      <c r="B20" s="32" t="s">
        <v>26</v>
      </c>
      <c r="C20" s="33"/>
      <c r="D20" s="33"/>
      <c r="E20" s="33"/>
      <c r="F20" s="33"/>
      <c r="G20" s="33"/>
      <c r="H20" s="33"/>
      <c r="I20" s="33"/>
      <c r="J20" s="34"/>
      <c r="K20" s="5" t="s">
        <v>13</v>
      </c>
      <c r="L20" s="13">
        <f t="shared" si="7"/>
        <v>0</v>
      </c>
      <c r="N20" s="5" t="s">
        <v>13</v>
      </c>
      <c r="O20" s="13">
        <f t="shared" si="8"/>
        <v>0</v>
      </c>
      <c r="Q20" s="5" t="s">
        <v>13</v>
      </c>
      <c r="R20" s="13">
        <f t="shared" si="9"/>
        <v>0</v>
      </c>
      <c r="T20" s="6" t="s">
        <v>131</v>
      </c>
      <c r="U20" s="13">
        <f t="shared" si="10"/>
        <v>0.99</v>
      </c>
      <c r="W20" s="6" t="s">
        <v>13</v>
      </c>
      <c r="X20" s="13">
        <f t="shared" si="11"/>
        <v>0</v>
      </c>
      <c r="Z20" s="14">
        <f t="shared" si="5"/>
        <v>0.99</v>
      </c>
      <c r="AA20" s="15">
        <f t="shared" si="12"/>
        <v>1.2076116125884363E-2</v>
      </c>
    </row>
    <row r="21" spans="2:27" ht="15.75" customHeight="1">
      <c r="B21" s="32" t="s">
        <v>27</v>
      </c>
      <c r="C21" s="33"/>
      <c r="D21" s="33"/>
      <c r="E21" s="33"/>
      <c r="F21" s="33"/>
      <c r="G21" s="33"/>
      <c r="H21" s="33"/>
      <c r="I21" s="33"/>
      <c r="J21" s="34"/>
      <c r="K21" s="5" t="s">
        <v>13</v>
      </c>
      <c r="L21" s="13">
        <f t="shared" si="7"/>
        <v>0</v>
      </c>
      <c r="N21" s="5" t="s">
        <v>13</v>
      </c>
      <c r="O21" s="13">
        <f t="shared" si="8"/>
        <v>0</v>
      </c>
      <c r="Q21" s="5" t="s">
        <v>13</v>
      </c>
      <c r="R21" s="13">
        <f t="shared" si="9"/>
        <v>0</v>
      </c>
      <c r="T21" s="6" t="s">
        <v>13</v>
      </c>
      <c r="U21" s="13">
        <f t="shared" si="10"/>
        <v>0</v>
      </c>
      <c r="W21" s="6" t="s">
        <v>13</v>
      </c>
      <c r="X21" s="13">
        <f t="shared" si="11"/>
        <v>0</v>
      </c>
      <c r="Z21" s="14">
        <f t="shared" si="5"/>
        <v>0</v>
      </c>
      <c r="AA21" s="15">
        <f t="shared" si="12"/>
        <v>0</v>
      </c>
    </row>
    <row r="22" spans="2:27" ht="13.5" customHeight="1">
      <c r="B22" s="37"/>
      <c r="C22" s="38"/>
      <c r="D22" s="38"/>
      <c r="E22" s="38"/>
      <c r="F22" s="38"/>
      <c r="G22" s="38"/>
      <c r="H22" s="38"/>
      <c r="I22" s="38"/>
      <c r="J22" s="39"/>
      <c r="T22" s="12"/>
      <c r="U22" s="4"/>
      <c r="W22" s="12"/>
      <c r="X22" s="4"/>
      <c r="Z22" s="14"/>
    </row>
    <row r="23" spans="2:27" s="16" customFormat="1" ht="18" customHeight="1">
      <c r="B23" s="28" t="s">
        <v>28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Z23" s="18">
        <f>SUM(Z24:Z28)</f>
        <v>81.952000000000012</v>
      </c>
      <c r="AA23" s="19">
        <f>SUM(AA24:AA29)</f>
        <v>0.99999999999999989</v>
      </c>
    </row>
    <row r="24" spans="2:27" ht="15.75" customHeight="1">
      <c r="B24" s="32" t="s">
        <v>29</v>
      </c>
      <c r="C24" s="35"/>
      <c r="D24" s="35"/>
      <c r="E24" s="35"/>
      <c r="F24" s="35"/>
      <c r="G24" s="35"/>
      <c r="H24" s="35"/>
      <c r="I24" s="35"/>
      <c r="J24" s="36"/>
      <c r="K24" s="5" t="s">
        <v>30</v>
      </c>
      <c r="L24" s="13">
        <f>K24*L$4</f>
        <v>4.0049999999999999</v>
      </c>
      <c r="N24" s="5" t="s">
        <v>135</v>
      </c>
      <c r="O24" s="13">
        <f>N24*O$4</f>
        <v>13.991999999999999</v>
      </c>
      <c r="Q24" s="5" t="s">
        <v>177</v>
      </c>
      <c r="R24" s="13">
        <f>Q24*R$4</f>
        <v>1</v>
      </c>
      <c r="T24" s="6" t="s">
        <v>148</v>
      </c>
      <c r="U24" s="13">
        <f>T24*U$4</f>
        <v>9.9990000000000006</v>
      </c>
      <c r="W24" s="6" t="s">
        <v>193</v>
      </c>
      <c r="X24" s="13">
        <f>W24*X$4</f>
        <v>16</v>
      </c>
      <c r="Z24" s="14">
        <f t="shared" si="5"/>
        <v>44.996000000000002</v>
      </c>
      <c r="AA24" s="15">
        <f>Z24/Z$23</f>
        <v>0.54905310425614984</v>
      </c>
    </row>
    <row r="25" spans="2:27" ht="15.75" customHeight="1">
      <c r="B25" s="32" t="s">
        <v>31</v>
      </c>
      <c r="C25" s="33"/>
      <c r="D25" s="33"/>
      <c r="E25" s="33"/>
      <c r="F25" s="33"/>
      <c r="G25" s="33"/>
      <c r="H25" s="33"/>
      <c r="I25" s="33"/>
      <c r="J25" s="34"/>
      <c r="K25" s="5" t="s">
        <v>32</v>
      </c>
      <c r="L25" s="13">
        <f>K25*L$4</f>
        <v>1.0050000000000001</v>
      </c>
      <c r="N25" s="5" t="s">
        <v>135</v>
      </c>
      <c r="O25" s="13">
        <f>N25*O$4</f>
        <v>13.991999999999999</v>
      </c>
      <c r="Q25" s="5" t="s">
        <v>180</v>
      </c>
      <c r="R25" s="13">
        <f>Q25*R$4</f>
        <v>3</v>
      </c>
      <c r="T25" s="6" t="s">
        <v>142</v>
      </c>
      <c r="U25" s="13">
        <f>T25*U$4</f>
        <v>3.0030000000000001</v>
      </c>
      <c r="W25" s="6" t="s">
        <v>190</v>
      </c>
      <c r="X25" s="13">
        <f>W25*X$4</f>
        <v>1</v>
      </c>
      <c r="Z25" s="14">
        <f t="shared" si="5"/>
        <v>22</v>
      </c>
      <c r="AA25" s="15">
        <f>Z25/Z$23</f>
        <v>0.26844982428738767</v>
      </c>
    </row>
    <row r="26" spans="2:27" ht="15.75" customHeight="1">
      <c r="B26" s="32" t="s">
        <v>33</v>
      </c>
      <c r="C26" s="33"/>
      <c r="D26" s="33"/>
      <c r="E26" s="33"/>
      <c r="F26" s="33"/>
      <c r="G26" s="33"/>
      <c r="H26" s="33"/>
      <c r="I26" s="33"/>
      <c r="J26" s="34"/>
      <c r="K26" s="5" t="s">
        <v>13</v>
      </c>
      <c r="L26" s="13">
        <f>K26*L$4</f>
        <v>0</v>
      </c>
      <c r="N26" s="5" t="s">
        <v>131</v>
      </c>
      <c r="O26" s="13">
        <f>N26*O$4</f>
        <v>0.99</v>
      </c>
      <c r="Q26" s="5" t="s">
        <v>181</v>
      </c>
      <c r="R26" s="13">
        <f>Q26*R$4</f>
        <v>2</v>
      </c>
      <c r="T26" s="6" t="s">
        <v>139</v>
      </c>
      <c r="U26" s="13">
        <f>T26*U$4</f>
        <v>6.9959999999999996</v>
      </c>
      <c r="W26" s="6" t="s">
        <v>13</v>
      </c>
      <c r="X26" s="13">
        <f>W26*X$4</f>
        <v>0</v>
      </c>
      <c r="Z26" s="14">
        <f t="shared" si="5"/>
        <v>9.9860000000000007</v>
      </c>
      <c r="AA26" s="15">
        <f>Z26/Z$23</f>
        <v>0.12185181569699335</v>
      </c>
    </row>
    <row r="27" spans="2:27" ht="15.75" customHeight="1">
      <c r="B27" s="32" t="s">
        <v>34</v>
      </c>
      <c r="C27" s="33"/>
      <c r="D27" s="33"/>
      <c r="E27" s="33"/>
      <c r="F27" s="33"/>
      <c r="G27" s="33"/>
      <c r="H27" s="33"/>
      <c r="I27" s="33"/>
      <c r="J27" s="34"/>
      <c r="K27" s="5" t="s">
        <v>13</v>
      </c>
      <c r="L27" s="13">
        <f>K27*L$4</f>
        <v>0</v>
      </c>
      <c r="N27" s="5" t="s">
        <v>13</v>
      </c>
      <c r="O27" s="13">
        <f>N27*O$4</f>
        <v>0</v>
      </c>
      <c r="Q27" s="5" t="s">
        <v>13</v>
      </c>
      <c r="R27" s="13">
        <f>Q27*R$4</f>
        <v>0</v>
      </c>
      <c r="T27" s="6" t="s">
        <v>131</v>
      </c>
      <c r="U27" s="13">
        <f>T27*U$4</f>
        <v>0.99</v>
      </c>
      <c r="W27" s="6" t="s">
        <v>13</v>
      </c>
      <c r="X27" s="13">
        <f>W27*X$4</f>
        <v>0</v>
      </c>
      <c r="Z27" s="14">
        <f t="shared" si="5"/>
        <v>0.99</v>
      </c>
      <c r="AA27" s="15">
        <f>Z27/Z$23</f>
        <v>1.2080242092932446E-2</v>
      </c>
    </row>
    <row r="28" spans="2:27" ht="15.75" customHeight="1">
      <c r="B28" s="32" t="s">
        <v>35</v>
      </c>
      <c r="C28" s="33"/>
      <c r="D28" s="33"/>
      <c r="E28" s="33"/>
      <c r="F28" s="33"/>
      <c r="G28" s="33"/>
      <c r="H28" s="33"/>
      <c r="I28" s="33"/>
      <c r="J28" s="34"/>
      <c r="K28" s="5" t="s">
        <v>13</v>
      </c>
      <c r="L28" s="13">
        <f>K28*L$4</f>
        <v>0</v>
      </c>
      <c r="N28" s="5" t="s">
        <v>131</v>
      </c>
      <c r="O28" s="13">
        <f>N28*O$4</f>
        <v>0.99</v>
      </c>
      <c r="Q28" s="5" t="s">
        <v>181</v>
      </c>
      <c r="R28" s="13">
        <f>Q28*R$4</f>
        <v>2</v>
      </c>
      <c r="T28" s="6" t="s">
        <v>131</v>
      </c>
      <c r="U28" s="13">
        <f>T28*U$4</f>
        <v>0.99</v>
      </c>
      <c r="W28" s="6" t="s">
        <v>13</v>
      </c>
      <c r="X28" s="13">
        <f>W28*X$4</f>
        <v>0</v>
      </c>
      <c r="Z28" s="14">
        <f t="shared" si="5"/>
        <v>3.9800000000000004</v>
      </c>
      <c r="AA28" s="15">
        <f>Z28/Z$23</f>
        <v>4.8565013666536504E-2</v>
      </c>
    </row>
    <row r="29" spans="2:27" ht="13.5" customHeight="1">
      <c r="B29" s="32"/>
      <c r="C29" s="33"/>
      <c r="D29" s="33"/>
      <c r="E29" s="33"/>
      <c r="F29" s="33"/>
      <c r="G29" s="33"/>
      <c r="H29" s="33"/>
      <c r="I29" s="33"/>
      <c r="J29" s="34"/>
      <c r="T29" s="6"/>
      <c r="U29" s="4"/>
      <c r="W29" s="6"/>
      <c r="X29" s="4"/>
      <c r="Z29" s="14"/>
    </row>
    <row r="30" spans="2:27" s="16" customFormat="1" ht="18" customHeight="1">
      <c r="B30" s="28" t="s">
        <v>36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Z30" s="18">
        <f>SUM(Z31:Z35)</f>
        <v>81.00500000000001</v>
      </c>
      <c r="AA30" s="19">
        <f>SUM(AA31:AA35)</f>
        <v>0.99999999999999989</v>
      </c>
    </row>
    <row r="31" spans="2:27" ht="15.75" customHeight="1">
      <c r="B31" s="32" t="s">
        <v>29</v>
      </c>
      <c r="C31" s="35"/>
      <c r="D31" s="35"/>
      <c r="E31" s="35"/>
      <c r="F31" s="35"/>
      <c r="G31" s="35"/>
      <c r="H31" s="35"/>
      <c r="I31" s="35"/>
      <c r="J31" s="36"/>
      <c r="K31" s="5" t="s">
        <v>32</v>
      </c>
      <c r="L31" s="13">
        <f>K31*L$4</f>
        <v>1.0050000000000001</v>
      </c>
      <c r="N31" s="5" t="s">
        <v>136</v>
      </c>
      <c r="O31" s="13">
        <f>N31*O$4</f>
        <v>12.012</v>
      </c>
      <c r="Q31" s="5" t="s">
        <v>178</v>
      </c>
      <c r="R31" s="13">
        <f>Q31*R$4</f>
        <v>7.0000000000000009</v>
      </c>
      <c r="T31" s="6" t="s">
        <v>133</v>
      </c>
      <c r="U31" s="13">
        <f>T31*U$4</f>
        <v>7.9859999999999998</v>
      </c>
      <c r="W31" s="6" t="s">
        <v>194</v>
      </c>
      <c r="X31" s="13">
        <f>W31*X$4</f>
        <v>11</v>
      </c>
      <c r="Z31" s="14">
        <f t="shared" si="5"/>
        <v>39.003</v>
      </c>
      <c r="AA31" s="15">
        <f>Z31/Z$30</f>
        <v>0.4814887969878402</v>
      </c>
    </row>
    <row r="32" spans="2:27" ht="15.75" customHeight="1">
      <c r="B32" s="32" t="s">
        <v>31</v>
      </c>
      <c r="C32" s="33"/>
      <c r="D32" s="33"/>
      <c r="E32" s="33"/>
      <c r="F32" s="33"/>
      <c r="G32" s="33"/>
      <c r="H32" s="33"/>
      <c r="I32" s="33"/>
      <c r="J32" s="34"/>
      <c r="K32" s="5" t="s">
        <v>32</v>
      </c>
      <c r="L32" s="13">
        <f>K32*L$4</f>
        <v>1.0050000000000001</v>
      </c>
      <c r="N32" s="5" t="s">
        <v>136</v>
      </c>
      <c r="O32" s="13">
        <f>N32*O$4</f>
        <v>12.012</v>
      </c>
      <c r="Q32" s="5" t="s">
        <v>13</v>
      </c>
      <c r="R32" s="13">
        <f>Q32*R$4</f>
        <v>0</v>
      </c>
      <c r="T32" s="6" t="s">
        <v>131</v>
      </c>
      <c r="U32" s="13">
        <f>T32*U$4</f>
        <v>0.99</v>
      </c>
      <c r="W32" s="6" t="s">
        <v>37</v>
      </c>
      <c r="X32" s="13">
        <f>W32*X$4</f>
        <v>4</v>
      </c>
      <c r="Z32" s="14">
        <f t="shared" si="5"/>
        <v>18.007000000000001</v>
      </c>
      <c r="AA32" s="15">
        <f>Z32/Z$30</f>
        <v>0.22229492006666254</v>
      </c>
    </row>
    <row r="33" spans="2:27" ht="15.75" customHeight="1">
      <c r="B33" s="32" t="s">
        <v>33</v>
      </c>
      <c r="C33" s="33"/>
      <c r="D33" s="33"/>
      <c r="E33" s="33"/>
      <c r="F33" s="33"/>
      <c r="G33" s="33"/>
      <c r="H33" s="33"/>
      <c r="I33" s="33"/>
      <c r="J33" s="34"/>
      <c r="K33" s="5" t="s">
        <v>37</v>
      </c>
      <c r="L33" s="13">
        <f>K33*L$4</f>
        <v>3</v>
      </c>
      <c r="N33" s="5" t="s">
        <v>137</v>
      </c>
      <c r="O33" s="13">
        <f>N33*O$4</f>
        <v>6.0060000000000002</v>
      </c>
      <c r="Q33" s="5" t="s">
        <v>181</v>
      </c>
      <c r="R33" s="13">
        <f>Q33*R$4</f>
        <v>2</v>
      </c>
      <c r="T33" s="6" t="s">
        <v>148</v>
      </c>
      <c r="U33" s="13">
        <f>T33*U$4</f>
        <v>9.9990000000000006</v>
      </c>
      <c r="W33" s="6" t="s">
        <v>195</v>
      </c>
      <c r="X33" s="13">
        <f>W33*X$4</f>
        <v>2</v>
      </c>
      <c r="Z33" s="14">
        <f t="shared" si="5"/>
        <v>23.005000000000003</v>
      </c>
      <c r="AA33" s="15">
        <f>Z33/Z$30</f>
        <v>0.28399481513486824</v>
      </c>
    </row>
    <row r="34" spans="2:27" ht="15.75" customHeight="1">
      <c r="B34" s="32" t="s">
        <v>34</v>
      </c>
      <c r="C34" s="33"/>
      <c r="D34" s="33"/>
      <c r="E34" s="33"/>
      <c r="F34" s="33"/>
      <c r="G34" s="33"/>
      <c r="H34" s="33"/>
      <c r="I34" s="33"/>
      <c r="J34" s="34"/>
      <c r="K34" s="5" t="s">
        <v>13</v>
      </c>
      <c r="L34" s="13">
        <f>K34*L$4</f>
        <v>0</v>
      </c>
      <c r="N34" s="5" t="s">
        <v>13</v>
      </c>
      <c r="O34" s="13">
        <f>N34*O$4</f>
        <v>0</v>
      </c>
      <c r="Q34" s="5" t="s">
        <v>13</v>
      </c>
      <c r="R34" s="13">
        <f>Q34*R$4</f>
        <v>0</v>
      </c>
      <c r="T34" s="6" t="s">
        <v>131</v>
      </c>
      <c r="U34" s="13">
        <f>T34*U$4</f>
        <v>0.99</v>
      </c>
      <c r="W34" s="6" t="s">
        <v>13</v>
      </c>
      <c r="X34" s="13">
        <f>W34*X$4</f>
        <v>0</v>
      </c>
      <c r="Z34" s="14">
        <f t="shared" si="5"/>
        <v>0.99</v>
      </c>
      <c r="AA34" s="15">
        <f>Z34/Z$30</f>
        <v>1.2221467810628972E-2</v>
      </c>
    </row>
    <row r="35" spans="2:27" ht="15.75" customHeight="1">
      <c r="B35" s="32" t="s">
        <v>35</v>
      </c>
      <c r="C35" s="33"/>
      <c r="D35" s="33"/>
      <c r="E35" s="33"/>
      <c r="F35" s="33"/>
      <c r="G35" s="33"/>
      <c r="H35" s="33"/>
      <c r="I35" s="33"/>
      <c r="J35" s="34"/>
      <c r="K35" s="5" t="s">
        <v>13</v>
      </c>
      <c r="L35" s="13">
        <f>K35*L$4</f>
        <v>0</v>
      </c>
      <c r="N35" s="5" t="s">
        <v>13</v>
      </c>
      <c r="O35" s="13">
        <f>N35*O$4</f>
        <v>0</v>
      </c>
      <c r="Q35" s="5" t="s">
        <v>13</v>
      </c>
      <c r="R35" s="13">
        <f>Q35*R$4</f>
        <v>0</v>
      </c>
      <c r="T35" s="6" t="s">
        <v>13</v>
      </c>
      <c r="U35" s="13">
        <f>T35*U$4</f>
        <v>0</v>
      </c>
      <c r="W35" s="6" t="s">
        <v>13</v>
      </c>
      <c r="X35" s="13">
        <f>W35*X$4</f>
        <v>0</v>
      </c>
      <c r="Z35" s="14">
        <f t="shared" si="5"/>
        <v>0</v>
      </c>
      <c r="AA35" s="15">
        <f>Z35/Z$30</f>
        <v>0</v>
      </c>
    </row>
    <row r="36" spans="2:27" ht="13.5" customHeight="1">
      <c r="B36" s="32"/>
      <c r="C36" s="33"/>
      <c r="D36" s="33"/>
      <c r="E36" s="33"/>
      <c r="F36" s="33"/>
      <c r="G36" s="33"/>
      <c r="H36" s="33"/>
      <c r="I36" s="33"/>
      <c r="J36" s="34"/>
      <c r="T36" s="6"/>
      <c r="U36" s="4"/>
      <c r="W36" s="6"/>
      <c r="X36" s="4"/>
      <c r="Z36" s="14"/>
    </row>
    <row r="37" spans="2:27" ht="15.75" customHeight="1">
      <c r="B37" s="28" t="s">
        <v>38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Z37" s="14"/>
    </row>
    <row r="38" spans="2:27" ht="18" customHeight="1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Z38" s="18">
        <f>SUM(Z39:Z44)</f>
        <v>83.018000000000001</v>
      </c>
      <c r="AA38" s="19">
        <f>SUM(AA39:AA44)</f>
        <v>1</v>
      </c>
    </row>
    <row r="39" spans="2:27" ht="15.75" customHeight="1">
      <c r="B39" s="32" t="s">
        <v>39</v>
      </c>
      <c r="C39" s="35"/>
      <c r="D39" s="35"/>
      <c r="E39" s="35"/>
      <c r="F39" s="35"/>
      <c r="G39" s="35"/>
      <c r="H39" s="35"/>
      <c r="I39" s="35"/>
      <c r="J39" s="36"/>
      <c r="K39" s="5" t="s">
        <v>32</v>
      </c>
      <c r="L39" s="13">
        <f t="shared" ref="L39:L44" si="13">K39*L$4</f>
        <v>1.0050000000000001</v>
      </c>
      <c r="N39" s="5" t="s">
        <v>138</v>
      </c>
      <c r="O39" s="13">
        <f t="shared" ref="O39:O44" si="14">N39*O$4</f>
        <v>3.9929999999999999</v>
      </c>
      <c r="Q39" s="5" t="s">
        <v>180</v>
      </c>
      <c r="R39" s="13">
        <f t="shared" ref="R39:R44" si="15">Q39*R$4</f>
        <v>3</v>
      </c>
      <c r="T39" s="6" t="s">
        <v>142</v>
      </c>
      <c r="U39" s="13">
        <f t="shared" ref="U39:U44" si="16">T39*U$4</f>
        <v>3.0030000000000001</v>
      </c>
      <c r="W39" s="6" t="s">
        <v>37</v>
      </c>
      <c r="X39" s="13">
        <f t="shared" ref="X39:X44" si="17">W39*X$4</f>
        <v>4</v>
      </c>
      <c r="Z39" s="14">
        <f t="shared" si="5"/>
        <v>15.001000000000001</v>
      </c>
      <c r="AA39" s="15">
        <f>Z39/Z$38</f>
        <v>0.180695752728324</v>
      </c>
    </row>
    <row r="40" spans="2:27" ht="15.75" customHeight="1">
      <c r="B40" s="32" t="s">
        <v>40</v>
      </c>
      <c r="C40" s="33"/>
      <c r="D40" s="33"/>
      <c r="E40" s="33"/>
      <c r="F40" s="33"/>
      <c r="G40" s="33"/>
      <c r="H40" s="33"/>
      <c r="I40" s="33"/>
      <c r="J40" s="34"/>
      <c r="K40" s="5" t="s">
        <v>41</v>
      </c>
      <c r="L40" s="13">
        <f t="shared" si="13"/>
        <v>1.9950000000000001</v>
      </c>
      <c r="N40" s="5" t="s">
        <v>135</v>
      </c>
      <c r="O40" s="13">
        <f t="shared" si="14"/>
        <v>13.991999999999999</v>
      </c>
      <c r="Q40" s="5" t="s">
        <v>180</v>
      </c>
      <c r="R40" s="13">
        <f t="shared" si="15"/>
        <v>3</v>
      </c>
      <c r="T40" s="6" t="s">
        <v>140</v>
      </c>
      <c r="U40" s="13">
        <f t="shared" si="16"/>
        <v>2.0129999999999999</v>
      </c>
      <c r="W40" s="6" t="s">
        <v>194</v>
      </c>
      <c r="X40" s="13">
        <f t="shared" si="17"/>
        <v>11</v>
      </c>
      <c r="Z40" s="14">
        <f t="shared" si="5"/>
        <v>32</v>
      </c>
      <c r="AA40" s="15">
        <f t="shared" ref="AA40:AA44" si="18">Z40/Z$38</f>
        <v>0.38545857524874122</v>
      </c>
    </row>
    <row r="41" spans="2:27" ht="15.75" customHeight="1">
      <c r="B41" s="32" t="s">
        <v>42</v>
      </c>
      <c r="C41" s="33"/>
      <c r="D41" s="33"/>
      <c r="E41" s="33"/>
      <c r="F41" s="33"/>
      <c r="G41" s="33"/>
      <c r="H41" s="33"/>
      <c r="I41" s="33"/>
      <c r="J41" s="34"/>
      <c r="K41" s="5" t="s">
        <v>32</v>
      </c>
      <c r="L41" s="13">
        <f t="shared" si="13"/>
        <v>1.0050000000000001</v>
      </c>
      <c r="N41" s="5" t="s">
        <v>139</v>
      </c>
      <c r="O41" s="13">
        <f t="shared" si="14"/>
        <v>6.9959999999999996</v>
      </c>
      <c r="Q41" s="5" t="s">
        <v>177</v>
      </c>
      <c r="R41" s="13">
        <f t="shared" si="15"/>
        <v>1</v>
      </c>
      <c r="T41" s="6" t="s">
        <v>132</v>
      </c>
      <c r="U41" s="13">
        <f t="shared" si="16"/>
        <v>5.016</v>
      </c>
      <c r="W41" s="6" t="s">
        <v>190</v>
      </c>
      <c r="X41" s="13">
        <f t="shared" si="17"/>
        <v>1</v>
      </c>
      <c r="Z41" s="14">
        <f t="shared" si="5"/>
        <v>15.016999999999999</v>
      </c>
      <c r="AA41" s="15">
        <f t="shared" si="18"/>
        <v>0.18088848201594834</v>
      </c>
    </row>
    <row r="42" spans="2:27" ht="15.75" customHeight="1">
      <c r="B42" s="32" t="s">
        <v>43</v>
      </c>
      <c r="C42" s="33"/>
      <c r="D42" s="33"/>
      <c r="E42" s="33"/>
      <c r="F42" s="33"/>
      <c r="G42" s="33"/>
      <c r="H42" s="33"/>
      <c r="I42" s="33"/>
      <c r="J42" s="34"/>
      <c r="K42" s="5" t="s">
        <v>13</v>
      </c>
      <c r="L42" s="13">
        <f t="shared" si="13"/>
        <v>0</v>
      </c>
      <c r="N42" s="5" t="s">
        <v>140</v>
      </c>
      <c r="O42" s="13">
        <f t="shared" si="14"/>
        <v>2.0129999999999999</v>
      </c>
      <c r="Q42" s="5" t="s">
        <v>13</v>
      </c>
      <c r="R42" s="13">
        <f t="shared" si="15"/>
        <v>0</v>
      </c>
      <c r="T42" s="6" t="s">
        <v>138</v>
      </c>
      <c r="U42" s="13">
        <f t="shared" si="16"/>
        <v>3.9929999999999999</v>
      </c>
      <c r="W42" s="6" t="s">
        <v>13</v>
      </c>
      <c r="X42" s="13">
        <f t="shared" si="17"/>
        <v>0</v>
      </c>
      <c r="Z42" s="14">
        <f t="shared" si="5"/>
        <v>6.0060000000000002</v>
      </c>
      <c r="AA42" s="15">
        <f t="shared" si="18"/>
        <v>7.2345756341998121E-2</v>
      </c>
    </row>
    <row r="43" spans="2:27" ht="15.75" customHeight="1">
      <c r="B43" s="32" t="s">
        <v>44</v>
      </c>
      <c r="C43" s="33"/>
      <c r="D43" s="33"/>
      <c r="E43" s="33"/>
      <c r="F43" s="33"/>
      <c r="G43" s="33"/>
      <c r="H43" s="33"/>
      <c r="I43" s="33"/>
      <c r="J43" s="34"/>
      <c r="K43" s="5" t="s">
        <v>41</v>
      </c>
      <c r="L43" s="13">
        <f t="shared" si="13"/>
        <v>1.9950000000000001</v>
      </c>
      <c r="N43" s="5" t="s">
        <v>140</v>
      </c>
      <c r="O43" s="13">
        <f t="shared" si="14"/>
        <v>2.0129999999999999</v>
      </c>
      <c r="Q43" s="5" t="s">
        <v>181</v>
      </c>
      <c r="R43" s="13">
        <f t="shared" si="15"/>
        <v>2</v>
      </c>
      <c r="T43" s="6" t="s">
        <v>133</v>
      </c>
      <c r="U43" s="13">
        <f t="shared" si="16"/>
        <v>7.9859999999999998</v>
      </c>
      <c r="W43" s="6" t="s">
        <v>190</v>
      </c>
      <c r="X43" s="13">
        <f t="shared" si="17"/>
        <v>1</v>
      </c>
      <c r="Z43" s="14">
        <f t="shared" si="5"/>
        <v>14.994</v>
      </c>
      <c r="AA43" s="15">
        <f t="shared" si="18"/>
        <v>0.1806114336649883</v>
      </c>
    </row>
    <row r="44" spans="2:27" ht="15.75" customHeight="1">
      <c r="B44" s="32" t="s">
        <v>45</v>
      </c>
      <c r="C44" s="33"/>
      <c r="D44" s="33"/>
      <c r="E44" s="33"/>
      <c r="F44" s="33"/>
      <c r="G44" s="33"/>
      <c r="H44" s="33"/>
      <c r="I44" s="33"/>
      <c r="J44" s="34"/>
      <c r="K44" s="5" t="s">
        <v>13</v>
      </c>
      <c r="L44" s="13">
        <f t="shared" si="13"/>
        <v>0</v>
      </c>
      <c r="N44" s="5" t="s">
        <v>13</v>
      </c>
      <c r="O44" s="13">
        <f t="shared" si="14"/>
        <v>0</v>
      </c>
      <c r="Q44" s="5" t="s">
        <v>13</v>
      </c>
      <c r="R44" s="13">
        <f t="shared" si="15"/>
        <v>0</v>
      </c>
      <c r="T44" s="6" t="s">
        <v>13</v>
      </c>
      <c r="U44" s="13">
        <f t="shared" si="16"/>
        <v>0</v>
      </c>
      <c r="W44" s="6" t="s">
        <v>13</v>
      </c>
      <c r="X44" s="13">
        <f t="shared" si="17"/>
        <v>0</v>
      </c>
      <c r="Z44" s="14">
        <f t="shared" si="5"/>
        <v>0</v>
      </c>
      <c r="AA44" s="15">
        <f t="shared" si="18"/>
        <v>0</v>
      </c>
    </row>
    <row r="45" spans="2:27" ht="13.5" customHeight="1">
      <c r="B45" s="37"/>
      <c r="C45" s="38"/>
      <c r="D45" s="38"/>
      <c r="E45" s="38"/>
      <c r="F45" s="38"/>
      <c r="G45" s="38"/>
      <c r="H45" s="38"/>
      <c r="I45" s="38"/>
      <c r="J45" s="39"/>
      <c r="L45" s="13"/>
      <c r="O45" s="13"/>
      <c r="R45" s="13"/>
      <c r="T45" s="12"/>
      <c r="U45" s="13"/>
      <c r="W45" s="12"/>
      <c r="X45" s="13"/>
      <c r="Z45" s="14"/>
    </row>
    <row r="46" spans="2:27" ht="15.75" customHeight="1">
      <c r="B46" s="28" t="s">
        <v>46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Z46" s="14"/>
    </row>
    <row r="47" spans="2:27" ht="15.75" customHeight="1">
      <c r="B47" s="28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Z47" s="18">
        <f>SUM(Z48:Z52)</f>
        <v>74</v>
      </c>
      <c r="AA47" s="19">
        <f>SUM(AA48:AA52)</f>
        <v>1.0000000000000002</v>
      </c>
    </row>
    <row r="48" spans="2:27" ht="15.75" customHeight="1">
      <c r="B48" s="32" t="s">
        <v>29</v>
      </c>
      <c r="C48" s="35"/>
      <c r="D48" s="35"/>
      <c r="E48" s="35"/>
      <c r="F48" s="35"/>
      <c r="G48" s="35"/>
      <c r="H48" s="35"/>
      <c r="I48" s="35"/>
      <c r="J48" s="36"/>
      <c r="K48" s="5" t="s">
        <v>30</v>
      </c>
      <c r="L48" s="13">
        <f>K48*L$4</f>
        <v>4.0049999999999999</v>
      </c>
      <c r="N48" s="5" t="s">
        <v>141</v>
      </c>
      <c r="O48" s="13">
        <f>N48*O$4</f>
        <v>19.998000000000001</v>
      </c>
      <c r="R48" s="13">
        <f>Q48*R$4</f>
        <v>0</v>
      </c>
      <c r="T48" s="6" t="s">
        <v>145</v>
      </c>
      <c r="U48" s="13">
        <f>T48*U$4</f>
        <v>16.995000000000001</v>
      </c>
      <c r="W48" s="6" t="s">
        <v>19</v>
      </c>
      <c r="X48" s="13">
        <f>W48*X$4</f>
        <v>8</v>
      </c>
      <c r="Z48" s="14">
        <f t="shared" si="5"/>
        <v>48.998000000000005</v>
      </c>
      <c r="AA48" s="15">
        <f>Z48/Z$47</f>
        <v>0.66213513513513522</v>
      </c>
    </row>
    <row r="49" spans="2:27" ht="15.75" customHeight="1">
      <c r="B49" s="32" t="s">
        <v>31</v>
      </c>
      <c r="C49" s="33"/>
      <c r="D49" s="33"/>
      <c r="E49" s="33"/>
      <c r="F49" s="33"/>
      <c r="G49" s="33"/>
      <c r="H49" s="33"/>
      <c r="I49" s="33"/>
      <c r="J49" s="34"/>
      <c r="K49" s="5" t="s">
        <v>32</v>
      </c>
      <c r="L49" s="13">
        <f>K49*L$4</f>
        <v>1.0050000000000001</v>
      </c>
      <c r="N49" s="5" t="s">
        <v>142</v>
      </c>
      <c r="O49" s="13">
        <f>N49*O$4</f>
        <v>3.0030000000000001</v>
      </c>
      <c r="R49" s="13">
        <f>Q49*R$4</f>
        <v>0</v>
      </c>
      <c r="T49" s="6" t="s">
        <v>138</v>
      </c>
      <c r="U49" s="13">
        <f>T49*U$4</f>
        <v>3.9929999999999999</v>
      </c>
      <c r="W49" s="6" t="s">
        <v>196</v>
      </c>
      <c r="X49" s="13">
        <f>W49*X$4</f>
        <v>3</v>
      </c>
      <c r="Z49" s="14">
        <f t="shared" si="5"/>
        <v>11.000999999999999</v>
      </c>
      <c r="AA49" s="15">
        <f t="shared" ref="AA49:AA52" si="19">Z49/Z$47</f>
        <v>0.14866216216216216</v>
      </c>
    </row>
    <row r="50" spans="2:27" ht="15.75" customHeight="1">
      <c r="B50" s="32" t="s">
        <v>33</v>
      </c>
      <c r="C50" s="33"/>
      <c r="D50" s="33"/>
      <c r="E50" s="33"/>
      <c r="F50" s="33"/>
      <c r="G50" s="33"/>
      <c r="H50" s="33"/>
      <c r="I50" s="33"/>
      <c r="J50" s="34"/>
      <c r="K50" s="5" t="s">
        <v>32</v>
      </c>
      <c r="L50" s="13">
        <f>K50*L$4</f>
        <v>1.0050000000000001</v>
      </c>
      <c r="N50" s="5" t="s">
        <v>138</v>
      </c>
      <c r="O50" s="13">
        <f>N50*O$4</f>
        <v>3.9929999999999999</v>
      </c>
      <c r="R50" s="13">
        <f>Q50*R$4</f>
        <v>0</v>
      </c>
      <c r="T50" s="6" t="s">
        <v>140</v>
      </c>
      <c r="U50" s="13">
        <f>T50*U$4</f>
        <v>2.0129999999999999</v>
      </c>
      <c r="W50" s="6" t="s">
        <v>196</v>
      </c>
      <c r="X50" s="13">
        <f>W50*X$4</f>
        <v>3</v>
      </c>
      <c r="Z50" s="14">
        <f t="shared" si="5"/>
        <v>10.010999999999999</v>
      </c>
      <c r="AA50" s="15">
        <f t="shared" si="19"/>
        <v>0.13528378378378378</v>
      </c>
    </row>
    <row r="51" spans="2:27" ht="15.75" customHeight="1">
      <c r="B51" s="32" t="s">
        <v>34</v>
      </c>
      <c r="C51" s="33"/>
      <c r="D51" s="33"/>
      <c r="E51" s="33"/>
      <c r="F51" s="33"/>
      <c r="G51" s="33"/>
      <c r="H51" s="33"/>
      <c r="I51" s="33"/>
      <c r="J51" s="34"/>
      <c r="K51" s="5" t="s">
        <v>13</v>
      </c>
      <c r="L51" s="13">
        <f>K51*L$4</f>
        <v>0</v>
      </c>
      <c r="N51" s="5" t="s">
        <v>13</v>
      </c>
      <c r="O51" s="13">
        <f>N51*O$4</f>
        <v>0</v>
      </c>
      <c r="R51" s="13">
        <f>Q51*R$4</f>
        <v>0</v>
      </c>
      <c r="T51" s="6" t="s">
        <v>131</v>
      </c>
      <c r="U51" s="13">
        <f>T51*U$4</f>
        <v>0.99</v>
      </c>
      <c r="W51" s="6" t="s">
        <v>195</v>
      </c>
      <c r="X51" s="13">
        <f>W51*X$4</f>
        <v>2</v>
      </c>
      <c r="Z51" s="14">
        <f t="shared" si="5"/>
        <v>2.99</v>
      </c>
      <c r="AA51" s="15">
        <f t="shared" si="19"/>
        <v>4.0405405405405409E-2</v>
      </c>
    </row>
    <row r="52" spans="2:27" ht="15.75" customHeight="1">
      <c r="B52" s="32" t="s">
        <v>35</v>
      </c>
      <c r="C52" s="33"/>
      <c r="D52" s="33"/>
      <c r="E52" s="33"/>
      <c r="F52" s="33"/>
      <c r="G52" s="33"/>
      <c r="H52" s="33"/>
      <c r="I52" s="33"/>
      <c r="J52" s="34"/>
      <c r="K52" s="5" t="s">
        <v>13</v>
      </c>
      <c r="L52" s="13">
        <f>K52*L$4</f>
        <v>0</v>
      </c>
      <c r="N52" s="5" t="s">
        <v>13</v>
      </c>
      <c r="O52" s="13">
        <f>N52*O$4</f>
        <v>0</v>
      </c>
      <c r="R52" s="13">
        <f>Q52*R$4</f>
        <v>0</v>
      </c>
      <c r="T52" s="6" t="s">
        <v>13</v>
      </c>
      <c r="U52" s="13">
        <f>T52*U$4</f>
        <v>0</v>
      </c>
      <c r="W52" s="6" t="s">
        <v>190</v>
      </c>
      <c r="X52" s="13">
        <f>W52*X$4</f>
        <v>1</v>
      </c>
      <c r="Z52" s="14">
        <f t="shared" si="5"/>
        <v>1</v>
      </c>
      <c r="AA52" s="15">
        <f t="shared" si="19"/>
        <v>1.3513513513513514E-2</v>
      </c>
    </row>
    <row r="53" spans="2:27" ht="13.5" customHeight="1">
      <c r="B53" s="32"/>
      <c r="C53" s="33"/>
      <c r="D53" s="33"/>
      <c r="E53" s="33"/>
      <c r="F53" s="33"/>
      <c r="G53" s="33"/>
      <c r="H53" s="33"/>
      <c r="I53" s="33"/>
      <c r="J53" s="34"/>
      <c r="L53" s="13"/>
      <c r="O53" s="13"/>
      <c r="R53" s="13"/>
      <c r="T53" s="6"/>
      <c r="U53" s="13"/>
      <c r="W53" s="6"/>
      <c r="X53" s="13"/>
      <c r="Z53" s="14"/>
    </row>
    <row r="54" spans="2:27" ht="15.75" customHeight="1">
      <c r="B54" s="28" t="s">
        <v>47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Z54" s="14"/>
    </row>
    <row r="55" spans="2:27" ht="15.75" customHeight="1"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Z55" s="18">
        <f>SUM(Z56:Z60)</f>
        <v>83.018000000000001</v>
      </c>
      <c r="AA55" s="19">
        <f>SUM(AA56:AA60)</f>
        <v>1</v>
      </c>
    </row>
    <row r="56" spans="2:27" ht="15.75" customHeight="1">
      <c r="B56" s="32" t="s">
        <v>29</v>
      </c>
      <c r="C56" s="35"/>
      <c r="D56" s="35"/>
      <c r="E56" s="35"/>
      <c r="F56" s="35"/>
      <c r="G56" s="35"/>
      <c r="H56" s="35"/>
      <c r="I56" s="35"/>
      <c r="J56" s="36"/>
      <c r="K56" s="5" t="s">
        <v>30</v>
      </c>
      <c r="L56" s="13">
        <f>K56*L$4</f>
        <v>4.0049999999999999</v>
      </c>
      <c r="N56" s="5" t="s">
        <v>143</v>
      </c>
      <c r="O56" s="13">
        <f>N56*O$4</f>
        <v>23.000999999999998</v>
      </c>
      <c r="Q56" s="5" t="s">
        <v>177</v>
      </c>
      <c r="R56" s="13">
        <f>Q56*R$4</f>
        <v>1</v>
      </c>
      <c r="T56" s="6" t="s">
        <v>149</v>
      </c>
      <c r="U56" s="13">
        <f>T56*U$4</f>
        <v>19.007999999999999</v>
      </c>
      <c r="W56" s="6" t="s">
        <v>193</v>
      </c>
      <c r="X56" s="13">
        <f>W56*X$4</f>
        <v>16</v>
      </c>
      <c r="Z56" s="14">
        <f t="shared" si="5"/>
        <v>63.013999999999996</v>
      </c>
      <c r="AA56" s="15">
        <f>Z56/Z$55</f>
        <v>0.75904020814763062</v>
      </c>
    </row>
    <row r="57" spans="2:27" ht="15.75" customHeight="1">
      <c r="B57" s="32" t="s">
        <v>31</v>
      </c>
      <c r="C57" s="33"/>
      <c r="D57" s="33"/>
      <c r="E57" s="33"/>
      <c r="F57" s="33"/>
      <c r="G57" s="33"/>
      <c r="H57" s="33"/>
      <c r="I57" s="33"/>
      <c r="J57" s="34"/>
      <c r="K57" s="5" t="s">
        <v>41</v>
      </c>
      <c r="L57" s="13">
        <f>K57*L$4</f>
        <v>1.9950000000000001</v>
      </c>
      <c r="N57" s="5" t="s">
        <v>142</v>
      </c>
      <c r="O57" s="13">
        <f>N57*O$4</f>
        <v>3.0030000000000001</v>
      </c>
      <c r="Q57" s="5" t="s">
        <v>180</v>
      </c>
      <c r="R57" s="13">
        <f>Q57*R$4</f>
        <v>3</v>
      </c>
      <c r="T57" s="6" t="s">
        <v>142</v>
      </c>
      <c r="U57" s="13">
        <f>T57*U$4</f>
        <v>3.0030000000000001</v>
      </c>
      <c r="W57" s="6" t="s">
        <v>13</v>
      </c>
      <c r="X57" s="13">
        <f>W57*X$4</f>
        <v>0</v>
      </c>
      <c r="Z57" s="14">
        <f t="shared" si="5"/>
        <v>11.001000000000001</v>
      </c>
      <c r="AA57" s="15">
        <f t="shared" ref="AA57:AA60" si="20">Z57/Z$55</f>
        <v>0.13251343082223133</v>
      </c>
    </row>
    <row r="58" spans="2:27" ht="15.75" customHeight="1">
      <c r="B58" s="32" t="s">
        <v>33</v>
      </c>
      <c r="C58" s="33"/>
      <c r="D58" s="33"/>
      <c r="E58" s="33"/>
      <c r="F58" s="33"/>
      <c r="G58" s="33"/>
      <c r="H58" s="33"/>
      <c r="I58" s="33"/>
      <c r="J58" s="34"/>
      <c r="K58" s="5" t="s">
        <v>13</v>
      </c>
      <c r="L58" s="13">
        <f>K58*L$4</f>
        <v>0</v>
      </c>
      <c r="N58" s="5" t="s">
        <v>140</v>
      </c>
      <c r="O58" s="13">
        <f>N58*O$4</f>
        <v>2.0129999999999999</v>
      </c>
      <c r="Q58" s="5" t="s">
        <v>177</v>
      </c>
      <c r="R58" s="13">
        <f>Q58*R$4</f>
        <v>1</v>
      </c>
      <c r="T58" s="6" t="s">
        <v>131</v>
      </c>
      <c r="U58" s="13">
        <f>T58*U$4</f>
        <v>0.99</v>
      </c>
      <c r="W58" s="6" t="s">
        <v>13</v>
      </c>
      <c r="X58" s="13">
        <f>W58*X$4</f>
        <v>0</v>
      </c>
      <c r="Z58" s="14">
        <f t="shared" si="5"/>
        <v>4.0030000000000001</v>
      </c>
      <c r="AA58" s="15">
        <f t="shared" si="20"/>
        <v>4.8218458647522222E-2</v>
      </c>
    </row>
    <row r="59" spans="2:27" ht="15.75" customHeight="1">
      <c r="B59" s="32" t="s">
        <v>34</v>
      </c>
      <c r="C59" s="33"/>
      <c r="D59" s="33"/>
      <c r="E59" s="33"/>
      <c r="F59" s="33"/>
      <c r="G59" s="33"/>
      <c r="H59" s="33"/>
      <c r="I59" s="33"/>
      <c r="J59" s="34"/>
      <c r="K59" s="5" t="s">
        <v>13</v>
      </c>
      <c r="L59" s="13">
        <f>K59*L$4</f>
        <v>0</v>
      </c>
      <c r="N59" s="5" t="s">
        <v>13</v>
      </c>
      <c r="O59" s="13">
        <f>N59*O$4</f>
        <v>0</v>
      </c>
      <c r="Q59" s="5" t="s">
        <v>177</v>
      </c>
      <c r="R59" s="13">
        <f>Q59*R$4</f>
        <v>1</v>
      </c>
      <c r="T59" s="6" t="s">
        <v>13</v>
      </c>
      <c r="U59" s="13">
        <f>T59*U$4</f>
        <v>0</v>
      </c>
      <c r="W59" s="6" t="s">
        <v>190</v>
      </c>
      <c r="X59" s="13">
        <f>W59*X$4</f>
        <v>1</v>
      </c>
      <c r="Z59" s="14">
        <f t="shared" si="5"/>
        <v>2</v>
      </c>
      <c r="AA59" s="15">
        <f t="shared" si="20"/>
        <v>2.4091160953046326E-2</v>
      </c>
    </row>
    <row r="60" spans="2:27" ht="15.75" customHeight="1">
      <c r="B60" s="32" t="s">
        <v>35</v>
      </c>
      <c r="C60" s="33"/>
      <c r="D60" s="33"/>
      <c r="E60" s="33"/>
      <c r="F60" s="33"/>
      <c r="G60" s="33"/>
      <c r="H60" s="33"/>
      <c r="I60" s="33"/>
      <c r="J60" s="34"/>
      <c r="K60" s="5" t="s">
        <v>13</v>
      </c>
      <c r="L60" s="13">
        <f>K60*L$4</f>
        <v>0</v>
      </c>
      <c r="N60" s="5" t="s">
        <v>13</v>
      </c>
      <c r="O60" s="13">
        <f>N60*O$4</f>
        <v>0</v>
      </c>
      <c r="Q60" s="5" t="s">
        <v>180</v>
      </c>
      <c r="R60" s="13">
        <f>Q60*R$4</f>
        <v>3</v>
      </c>
      <c r="T60" s="6" t="s">
        <v>13</v>
      </c>
      <c r="U60" s="13">
        <f>T60*U$4</f>
        <v>0</v>
      </c>
      <c r="W60" s="6" t="s">
        <v>13</v>
      </c>
      <c r="X60" s="13">
        <f>W60*X$4</f>
        <v>0</v>
      </c>
      <c r="Z60" s="14">
        <f t="shared" si="5"/>
        <v>3</v>
      </c>
      <c r="AA60" s="15">
        <f t="shared" si="20"/>
        <v>3.6136741429569491E-2</v>
      </c>
    </row>
    <row r="61" spans="2:27" ht="13.5" customHeight="1">
      <c r="B61" s="32"/>
      <c r="C61" s="33"/>
      <c r="D61" s="33"/>
      <c r="E61" s="33"/>
      <c r="F61" s="33"/>
      <c r="G61" s="33"/>
      <c r="H61" s="33"/>
      <c r="I61" s="33"/>
      <c r="J61" s="34"/>
      <c r="L61" s="13"/>
      <c r="O61" s="13"/>
      <c r="R61" s="13"/>
      <c r="T61" s="6"/>
      <c r="U61" s="13"/>
      <c r="W61" s="6"/>
      <c r="X61" s="13"/>
      <c r="Z61" s="14"/>
    </row>
    <row r="62" spans="2:27" s="16" customFormat="1" ht="18" customHeight="1">
      <c r="B62" s="28" t="s">
        <v>48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Z62" s="18">
        <f>SUM(Z63:Z66)</f>
        <v>83.055999999999997</v>
      </c>
      <c r="AA62" s="19">
        <f>SUM(AA63:AA66)</f>
        <v>1</v>
      </c>
    </row>
    <row r="63" spans="2:27" ht="15.75" customHeight="1">
      <c r="B63" s="32" t="s">
        <v>49</v>
      </c>
      <c r="C63" s="35"/>
      <c r="D63" s="35"/>
      <c r="E63" s="35"/>
      <c r="F63" s="35"/>
      <c r="G63" s="35"/>
      <c r="H63" s="35"/>
      <c r="I63" s="35"/>
      <c r="J63" s="36"/>
      <c r="K63" s="5" t="s">
        <v>32</v>
      </c>
      <c r="L63" s="13">
        <f>K63*L$4</f>
        <v>1.0050000000000001</v>
      </c>
      <c r="N63" s="5" t="s">
        <v>144</v>
      </c>
      <c r="O63" s="13">
        <f>N63*O$4</f>
        <v>16.004999999999999</v>
      </c>
      <c r="Q63" s="7" t="s">
        <v>13</v>
      </c>
      <c r="R63" s="13">
        <f>Q63*R$4</f>
        <v>0</v>
      </c>
      <c r="T63" s="6" t="s">
        <v>136</v>
      </c>
      <c r="U63" s="13">
        <f>T63*U$4</f>
        <v>12.012</v>
      </c>
      <c r="W63" s="6" t="s">
        <v>37</v>
      </c>
      <c r="X63" s="13">
        <f>W63*X$4</f>
        <v>4</v>
      </c>
      <c r="Z63" s="14">
        <f t="shared" si="5"/>
        <v>33.021999999999998</v>
      </c>
      <c r="AA63" s="15">
        <f>Z63/Z$62</f>
        <v>0.39758717010209976</v>
      </c>
    </row>
    <row r="64" spans="2:27" ht="15.75" customHeight="1">
      <c r="B64" s="32" t="s">
        <v>50</v>
      </c>
      <c r="C64" s="33"/>
      <c r="D64" s="33"/>
      <c r="E64" s="33"/>
      <c r="F64" s="33"/>
      <c r="G64" s="33"/>
      <c r="H64" s="33"/>
      <c r="I64" s="33"/>
      <c r="J64" s="34"/>
      <c r="K64" s="5" t="s">
        <v>13</v>
      </c>
      <c r="L64" s="13">
        <f>K64*L$4</f>
        <v>0</v>
      </c>
      <c r="N64" s="5" t="s">
        <v>13</v>
      </c>
      <c r="O64" s="13">
        <f>N64*O$4</f>
        <v>0</v>
      </c>
      <c r="Q64" s="7" t="s">
        <v>13</v>
      </c>
      <c r="R64" s="13">
        <f>Q64*R$4</f>
        <v>0</v>
      </c>
      <c r="T64" s="6" t="s">
        <v>13</v>
      </c>
      <c r="U64" s="13">
        <f>T64*U$4</f>
        <v>0</v>
      </c>
      <c r="W64" s="6" t="s">
        <v>13</v>
      </c>
      <c r="X64" s="13">
        <f>W64*X$4</f>
        <v>0</v>
      </c>
      <c r="Z64" s="14">
        <f t="shared" si="5"/>
        <v>0</v>
      </c>
      <c r="AA64" s="15">
        <f t="shared" ref="AA64:AA66" si="21">Z64/Z$62</f>
        <v>0</v>
      </c>
    </row>
    <row r="65" spans="2:27" ht="15.75" customHeight="1">
      <c r="B65" s="32" t="s">
        <v>51</v>
      </c>
      <c r="C65" s="33"/>
      <c r="D65" s="33"/>
      <c r="E65" s="33"/>
      <c r="F65" s="33"/>
      <c r="G65" s="33"/>
      <c r="H65" s="33"/>
      <c r="I65" s="33"/>
      <c r="J65" s="34"/>
      <c r="K65" s="5" t="s">
        <v>32</v>
      </c>
      <c r="L65" s="13">
        <f>K65*L$4</f>
        <v>1.0050000000000001</v>
      </c>
      <c r="N65" s="5" t="s">
        <v>132</v>
      </c>
      <c r="O65" s="13">
        <f>N65*O$4</f>
        <v>5.016</v>
      </c>
      <c r="Q65" s="5" t="s">
        <v>181</v>
      </c>
      <c r="R65" s="13">
        <f>Q65*R$4</f>
        <v>2</v>
      </c>
      <c r="T65" s="6" t="s">
        <v>137</v>
      </c>
      <c r="U65" s="13">
        <f>T65*U$4</f>
        <v>6.0060000000000002</v>
      </c>
      <c r="W65" s="6" t="s">
        <v>191</v>
      </c>
      <c r="X65" s="13">
        <f>W65*X$4</f>
        <v>6</v>
      </c>
      <c r="Z65" s="14">
        <f t="shared" si="5"/>
        <v>20.027000000000001</v>
      </c>
      <c r="AA65" s="15">
        <f t="shared" si="21"/>
        <v>0.24112646888846082</v>
      </c>
    </row>
    <row r="66" spans="2:27" ht="15.75" customHeight="1">
      <c r="B66" s="32" t="s">
        <v>52</v>
      </c>
      <c r="C66" s="33"/>
      <c r="D66" s="33"/>
      <c r="E66" s="33"/>
      <c r="F66" s="33"/>
      <c r="G66" s="33"/>
      <c r="H66" s="33"/>
      <c r="I66" s="33"/>
      <c r="J66" s="34"/>
      <c r="K66" s="5" t="s">
        <v>30</v>
      </c>
      <c r="L66" s="13">
        <f>K66*L$4</f>
        <v>4.0049999999999999</v>
      </c>
      <c r="N66" s="5" t="s">
        <v>139</v>
      </c>
      <c r="O66" s="13">
        <f>N66*O$4</f>
        <v>6.9959999999999996</v>
      </c>
      <c r="Q66" s="5" t="s">
        <v>182</v>
      </c>
      <c r="R66" s="13">
        <f>Q66*R$4</f>
        <v>6</v>
      </c>
      <c r="T66" s="6" t="s">
        <v>137</v>
      </c>
      <c r="U66" s="13">
        <f>T66*U$4</f>
        <v>6.0060000000000002</v>
      </c>
      <c r="W66" s="6" t="s">
        <v>197</v>
      </c>
      <c r="X66" s="13">
        <f>W66*X$4</f>
        <v>7</v>
      </c>
      <c r="Z66" s="14">
        <f t="shared" si="5"/>
        <v>30.006999999999998</v>
      </c>
      <c r="AA66" s="15">
        <f t="shared" si="21"/>
        <v>0.36128636100943939</v>
      </c>
    </row>
    <row r="67" spans="2:27" ht="13.5" customHeight="1">
      <c r="B67" s="32"/>
      <c r="C67" s="33"/>
      <c r="D67" s="33"/>
      <c r="E67" s="33"/>
      <c r="F67" s="33"/>
      <c r="G67" s="33"/>
      <c r="H67" s="33"/>
      <c r="I67" s="33"/>
      <c r="J67" s="34"/>
      <c r="L67" s="13"/>
      <c r="O67" s="13"/>
      <c r="Q67" s="5"/>
      <c r="R67" s="13"/>
      <c r="T67" s="12"/>
      <c r="U67" s="13"/>
      <c r="W67" s="12"/>
      <c r="X67" s="13"/>
      <c r="Z67" s="14"/>
    </row>
    <row r="68" spans="2:27" s="16" customFormat="1" ht="18" customHeight="1">
      <c r="B68" s="28" t="s">
        <v>53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Z68" s="18">
        <f>SUM(Z69:Z74)</f>
        <v>75.987000000000009</v>
      </c>
      <c r="AA68" s="19">
        <f>SUM(AA69:AA74)</f>
        <v>1</v>
      </c>
    </row>
    <row r="69" spans="2:27" ht="15.75" customHeight="1">
      <c r="B69" s="32" t="s">
        <v>54</v>
      </c>
      <c r="C69" s="35"/>
      <c r="D69" s="35"/>
      <c r="E69" s="35"/>
      <c r="F69" s="35"/>
      <c r="G69" s="35"/>
      <c r="H69" s="35"/>
      <c r="I69" s="35"/>
      <c r="J69" s="36"/>
      <c r="K69" s="5" t="s">
        <v>13</v>
      </c>
      <c r="L69" s="13">
        <f t="shared" ref="L69:L74" si="22">K69*L$4</f>
        <v>0</v>
      </c>
      <c r="N69" s="5" t="s">
        <v>131</v>
      </c>
      <c r="O69" s="13">
        <f t="shared" ref="O69:O74" si="23">N69*O$4</f>
        <v>0.99</v>
      </c>
      <c r="Q69" s="5" t="s">
        <v>13</v>
      </c>
      <c r="R69" s="13">
        <f t="shared" ref="R69:R74" si="24">Q69*R$4</f>
        <v>0</v>
      </c>
      <c r="T69" s="6" t="s">
        <v>13</v>
      </c>
      <c r="U69" s="13">
        <f t="shared" ref="U69:U74" si="25">T69*U$4</f>
        <v>0</v>
      </c>
      <c r="W69" s="6" t="s">
        <v>196</v>
      </c>
      <c r="X69" s="13">
        <f t="shared" ref="X69:X74" si="26">W69*X$4</f>
        <v>3</v>
      </c>
      <c r="Z69" s="14">
        <f t="shared" ref="Z69:Z126" si="27">L69+O69+R69+U69+X69</f>
        <v>3.99</v>
      </c>
      <c r="AA69" s="15">
        <f>Z69/Z$68</f>
        <v>5.2508981799518337E-2</v>
      </c>
    </row>
    <row r="70" spans="2:27" ht="15.75" customHeight="1">
      <c r="B70" s="32" t="s">
        <v>55</v>
      </c>
      <c r="C70" s="33"/>
      <c r="D70" s="33"/>
      <c r="E70" s="33"/>
      <c r="F70" s="33"/>
      <c r="G70" s="33"/>
      <c r="H70" s="33"/>
      <c r="I70" s="33"/>
      <c r="J70" s="34"/>
      <c r="K70" s="5" t="s">
        <v>13</v>
      </c>
      <c r="L70" s="13">
        <f t="shared" si="22"/>
        <v>0</v>
      </c>
      <c r="N70" s="5" t="s">
        <v>13</v>
      </c>
      <c r="O70" s="13">
        <f t="shared" si="23"/>
        <v>0</v>
      </c>
      <c r="Q70" s="7" t="s">
        <v>13</v>
      </c>
      <c r="R70" s="13">
        <f t="shared" si="24"/>
        <v>0</v>
      </c>
      <c r="T70" s="6" t="s">
        <v>13</v>
      </c>
      <c r="U70" s="13">
        <f t="shared" si="25"/>
        <v>0</v>
      </c>
      <c r="W70" s="6" t="s">
        <v>13</v>
      </c>
      <c r="X70" s="13">
        <f t="shared" si="26"/>
        <v>0</v>
      </c>
      <c r="Z70" s="14">
        <f t="shared" si="27"/>
        <v>0</v>
      </c>
      <c r="AA70" s="15">
        <f t="shared" ref="AA70:AA74" si="28">Z70/Z$68</f>
        <v>0</v>
      </c>
    </row>
    <row r="71" spans="2:27" ht="30" customHeight="1">
      <c r="B71" s="32" t="s">
        <v>56</v>
      </c>
      <c r="C71" s="33"/>
      <c r="D71" s="33"/>
      <c r="E71" s="33"/>
      <c r="F71" s="33"/>
      <c r="G71" s="33"/>
      <c r="H71" s="33"/>
      <c r="I71" s="33"/>
      <c r="J71" s="34"/>
      <c r="K71" s="5" t="s">
        <v>37</v>
      </c>
      <c r="L71" s="13">
        <f t="shared" si="22"/>
        <v>3</v>
      </c>
      <c r="N71" s="5" t="s">
        <v>145</v>
      </c>
      <c r="O71" s="13">
        <f t="shared" si="23"/>
        <v>16.995000000000001</v>
      </c>
      <c r="Q71" s="7" t="s">
        <v>13</v>
      </c>
      <c r="R71" s="13">
        <f t="shared" si="24"/>
        <v>0</v>
      </c>
      <c r="T71" s="6" t="s">
        <v>136</v>
      </c>
      <c r="U71" s="13">
        <f t="shared" si="25"/>
        <v>12.012</v>
      </c>
      <c r="W71" s="6" t="s">
        <v>198</v>
      </c>
      <c r="X71" s="13">
        <f t="shared" si="26"/>
        <v>9</v>
      </c>
      <c r="Z71" s="14">
        <f t="shared" si="27"/>
        <v>41.007000000000005</v>
      </c>
      <c r="AA71" s="15">
        <f t="shared" si="28"/>
        <v>0.53965809941174148</v>
      </c>
    </row>
    <row r="72" spans="2:27" ht="15.75" customHeight="1">
      <c r="B72" s="32" t="s">
        <v>57</v>
      </c>
      <c r="C72" s="33"/>
      <c r="D72" s="33"/>
      <c r="E72" s="33"/>
      <c r="F72" s="33"/>
      <c r="G72" s="33"/>
      <c r="H72" s="33"/>
      <c r="I72" s="33"/>
      <c r="J72" s="34"/>
      <c r="K72" s="5" t="s">
        <v>13</v>
      </c>
      <c r="L72" s="13">
        <f t="shared" si="22"/>
        <v>0</v>
      </c>
      <c r="N72" s="5" t="s">
        <v>138</v>
      </c>
      <c r="O72" s="13">
        <f t="shared" si="23"/>
        <v>3.9929999999999999</v>
      </c>
      <c r="Q72" s="5" t="s">
        <v>37</v>
      </c>
      <c r="R72" s="13">
        <f t="shared" si="24"/>
        <v>5</v>
      </c>
      <c r="T72" s="6" t="s">
        <v>132</v>
      </c>
      <c r="U72" s="13">
        <f t="shared" si="25"/>
        <v>5.016</v>
      </c>
      <c r="W72" s="6" t="s">
        <v>196</v>
      </c>
      <c r="X72" s="13">
        <f t="shared" si="26"/>
        <v>3</v>
      </c>
      <c r="Z72" s="14">
        <f t="shared" si="27"/>
        <v>17.009</v>
      </c>
      <c r="AA72" s="15">
        <f t="shared" si="28"/>
        <v>0.22384092015739532</v>
      </c>
    </row>
    <row r="73" spans="2:27" ht="15.75" customHeight="1">
      <c r="B73" s="32" t="s">
        <v>58</v>
      </c>
      <c r="C73" s="33"/>
      <c r="D73" s="33"/>
      <c r="E73" s="33"/>
      <c r="F73" s="33"/>
      <c r="G73" s="33"/>
      <c r="H73" s="33"/>
      <c r="I73" s="33"/>
      <c r="J73" s="34"/>
      <c r="K73" s="5" t="s">
        <v>13</v>
      </c>
      <c r="L73" s="13">
        <f t="shared" si="22"/>
        <v>0</v>
      </c>
      <c r="N73" s="5" t="s">
        <v>131</v>
      </c>
      <c r="O73" s="13">
        <f t="shared" si="23"/>
        <v>0.99</v>
      </c>
      <c r="Q73" s="5" t="s">
        <v>13</v>
      </c>
      <c r="R73" s="13">
        <f t="shared" si="24"/>
        <v>0</v>
      </c>
      <c r="T73" s="6" t="s">
        <v>13</v>
      </c>
      <c r="U73" s="13">
        <f t="shared" si="25"/>
        <v>0</v>
      </c>
      <c r="W73" s="6" t="s">
        <v>13</v>
      </c>
      <c r="X73" s="13">
        <f t="shared" si="26"/>
        <v>0</v>
      </c>
      <c r="Z73" s="14">
        <f t="shared" si="27"/>
        <v>0.99</v>
      </c>
      <c r="AA73" s="15">
        <f t="shared" si="28"/>
        <v>1.3028544356271465E-2</v>
      </c>
    </row>
    <row r="74" spans="2:27" ht="15.75" customHeight="1">
      <c r="B74" s="32" t="s">
        <v>59</v>
      </c>
      <c r="C74" s="33"/>
      <c r="D74" s="33"/>
      <c r="E74" s="33"/>
      <c r="F74" s="33"/>
      <c r="G74" s="33"/>
      <c r="H74" s="33"/>
      <c r="I74" s="33"/>
      <c r="J74" s="34"/>
      <c r="K74" s="5" t="s">
        <v>41</v>
      </c>
      <c r="L74" s="13">
        <f t="shared" si="22"/>
        <v>1.9950000000000001</v>
      </c>
      <c r="N74" s="5" t="s">
        <v>142</v>
      </c>
      <c r="O74" s="13">
        <f t="shared" si="23"/>
        <v>3.0030000000000001</v>
      </c>
      <c r="Q74" s="5" t="s">
        <v>183</v>
      </c>
      <c r="R74" s="13">
        <f t="shared" si="24"/>
        <v>4</v>
      </c>
      <c r="T74" s="6" t="s">
        <v>138</v>
      </c>
      <c r="U74" s="13">
        <f t="shared" si="25"/>
        <v>3.9929999999999999</v>
      </c>
      <c r="W74" s="6" t="s">
        <v>13</v>
      </c>
      <c r="X74" s="13">
        <f t="shared" si="26"/>
        <v>0</v>
      </c>
      <c r="Z74" s="14">
        <f t="shared" si="27"/>
        <v>12.991000000000001</v>
      </c>
      <c r="AA74" s="15">
        <f t="shared" si="28"/>
        <v>0.17096345427507337</v>
      </c>
    </row>
    <row r="75" spans="2:27" ht="13.5" customHeight="1">
      <c r="B75" s="37"/>
      <c r="C75" s="38"/>
      <c r="D75" s="38"/>
      <c r="E75" s="38"/>
      <c r="F75" s="38"/>
      <c r="G75" s="38"/>
      <c r="H75" s="38"/>
      <c r="I75" s="38"/>
      <c r="J75" s="39"/>
      <c r="L75" s="13"/>
      <c r="O75" s="13"/>
      <c r="Q75" s="5"/>
      <c r="R75" s="13"/>
      <c r="T75" s="12"/>
      <c r="U75" s="13"/>
      <c r="W75" s="12"/>
      <c r="X75" s="13"/>
      <c r="Z75" s="14"/>
    </row>
    <row r="76" spans="2:27" s="16" customFormat="1" ht="18" customHeight="1">
      <c r="B76" s="28" t="s">
        <v>60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Z76" s="18">
        <f>SUM(Z77:Z80)</f>
        <v>78.058000000000007</v>
      </c>
      <c r="AA76" s="19">
        <f>SUM(AA77:AA80)</f>
        <v>1</v>
      </c>
    </row>
    <row r="77" spans="2:27" ht="15.75" customHeight="1">
      <c r="B77" s="32" t="s">
        <v>61</v>
      </c>
      <c r="C77" s="35"/>
      <c r="D77" s="35"/>
      <c r="E77" s="35"/>
      <c r="F77" s="35"/>
      <c r="G77" s="35"/>
      <c r="H77" s="35"/>
      <c r="I77" s="35"/>
      <c r="J77" s="36"/>
      <c r="K77" s="5" t="s">
        <v>13</v>
      </c>
      <c r="L77" s="13">
        <f>K77*L$4</f>
        <v>0</v>
      </c>
      <c r="N77" s="5" t="s">
        <v>13</v>
      </c>
      <c r="O77" s="13">
        <f>N77*O$4</f>
        <v>0</v>
      </c>
      <c r="Q77" s="7" t="s">
        <v>177</v>
      </c>
      <c r="R77" s="13">
        <f>Q77*R$4</f>
        <v>1</v>
      </c>
      <c r="T77" s="6" t="s">
        <v>13</v>
      </c>
      <c r="U77" s="13">
        <f>T77*U$4</f>
        <v>0</v>
      </c>
      <c r="V77" s="6"/>
      <c r="W77" s="6" t="s">
        <v>13</v>
      </c>
      <c r="X77" s="13">
        <f>W77*X$4</f>
        <v>0</v>
      </c>
      <c r="Z77" s="14">
        <f t="shared" si="27"/>
        <v>1</v>
      </c>
      <c r="AA77" s="15">
        <f>Z77/Z$76</f>
        <v>1.2810986702195801E-2</v>
      </c>
    </row>
    <row r="78" spans="2:27" ht="15.75" customHeight="1">
      <c r="B78" s="32" t="s">
        <v>62</v>
      </c>
      <c r="C78" s="33"/>
      <c r="D78" s="33"/>
      <c r="E78" s="33"/>
      <c r="F78" s="33"/>
      <c r="G78" s="33"/>
      <c r="H78" s="33"/>
      <c r="I78" s="33"/>
      <c r="J78" s="34"/>
      <c r="K78" s="5" t="s">
        <v>22</v>
      </c>
      <c r="L78" s="13">
        <f>K78*L$4</f>
        <v>4.9950000000000001</v>
      </c>
      <c r="N78" s="5" t="s">
        <v>136</v>
      </c>
      <c r="O78" s="13">
        <f>N78*O$4</f>
        <v>12.012</v>
      </c>
      <c r="Q78" s="5" t="s">
        <v>183</v>
      </c>
      <c r="R78" s="13">
        <f>Q78*R$4</f>
        <v>4</v>
      </c>
      <c r="T78" s="6" t="s">
        <v>136</v>
      </c>
      <c r="U78" s="13">
        <f>T78*U$4</f>
        <v>12.012</v>
      </c>
      <c r="V78" s="6"/>
      <c r="W78" s="6" t="s">
        <v>198</v>
      </c>
      <c r="X78" s="13">
        <f>W78*X$4</f>
        <v>9</v>
      </c>
      <c r="Z78" s="14">
        <f t="shared" si="27"/>
        <v>42.019000000000005</v>
      </c>
      <c r="AA78" s="15">
        <f t="shared" ref="AA78:AA80" si="29">Z78/Z$76</f>
        <v>0.53830485023956542</v>
      </c>
    </row>
    <row r="79" spans="2:27" ht="15.75" customHeight="1">
      <c r="B79" s="32" t="s">
        <v>63</v>
      </c>
      <c r="C79" s="33"/>
      <c r="D79" s="33"/>
      <c r="E79" s="33"/>
      <c r="F79" s="33"/>
      <c r="G79" s="33"/>
      <c r="H79" s="33"/>
      <c r="I79" s="33"/>
      <c r="J79" s="34"/>
      <c r="K79" s="5" t="s">
        <v>32</v>
      </c>
      <c r="L79" s="13">
        <f>K79*L$4</f>
        <v>1.0050000000000001</v>
      </c>
      <c r="N79" s="5" t="s">
        <v>137</v>
      </c>
      <c r="O79" s="13">
        <f>N79*O$4</f>
        <v>6.0060000000000002</v>
      </c>
      <c r="Q79" s="5" t="s">
        <v>177</v>
      </c>
      <c r="R79" s="13">
        <f>Q79*R$4</f>
        <v>1</v>
      </c>
      <c r="T79" s="6" t="s">
        <v>140</v>
      </c>
      <c r="U79" s="13">
        <f>T79*U$4</f>
        <v>2.0129999999999999</v>
      </c>
      <c r="V79" s="6"/>
      <c r="W79" s="6" t="s">
        <v>191</v>
      </c>
      <c r="X79" s="13">
        <f>W79*X$4</f>
        <v>6</v>
      </c>
      <c r="Z79" s="14">
        <f t="shared" si="27"/>
        <v>16.024000000000001</v>
      </c>
      <c r="AA79" s="15">
        <f t="shared" si="29"/>
        <v>0.20528325091598554</v>
      </c>
    </row>
    <row r="80" spans="2:27" ht="15.75" customHeight="1">
      <c r="B80" s="32" t="s">
        <v>64</v>
      </c>
      <c r="C80" s="33"/>
      <c r="D80" s="33"/>
      <c r="E80" s="33"/>
      <c r="F80" s="33"/>
      <c r="G80" s="33"/>
      <c r="H80" s="33"/>
      <c r="I80" s="33"/>
      <c r="J80" s="34"/>
      <c r="K80" s="5" t="s">
        <v>13</v>
      </c>
      <c r="L80" s="13">
        <f>K80*L$4</f>
        <v>0</v>
      </c>
      <c r="N80" s="5" t="s">
        <v>146</v>
      </c>
      <c r="O80" s="13">
        <f>N80*O$4</f>
        <v>9.0090000000000003</v>
      </c>
      <c r="Q80" s="5" t="s">
        <v>180</v>
      </c>
      <c r="R80" s="13">
        <f>Q80*R$4</f>
        <v>3</v>
      </c>
      <c r="T80" s="6" t="s">
        <v>137</v>
      </c>
      <c r="U80" s="13">
        <f>T80*U$4</f>
        <v>6.0060000000000002</v>
      </c>
      <c r="V80" s="6"/>
      <c r="W80" s="6" t="s">
        <v>190</v>
      </c>
      <c r="X80" s="13">
        <f>W80*X$4</f>
        <v>1</v>
      </c>
      <c r="Z80" s="14">
        <f t="shared" si="27"/>
        <v>19.015000000000001</v>
      </c>
      <c r="AA80" s="15">
        <f t="shared" si="29"/>
        <v>0.24360091214225318</v>
      </c>
    </row>
    <row r="81" spans="2:27" ht="13.5" customHeight="1">
      <c r="B81" s="32"/>
      <c r="C81" s="33"/>
      <c r="D81" s="33"/>
      <c r="E81" s="33"/>
      <c r="F81" s="33"/>
      <c r="G81" s="33"/>
      <c r="H81" s="33"/>
      <c r="I81" s="33"/>
      <c r="J81" s="34"/>
      <c r="L81" s="13"/>
      <c r="O81" s="13"/>
      <c r="Q81" s="5"/>
      <c r="R81" s="13"/>
      <c r="T81" s="12"/>
      <c r="U81" s="13"/>
      <c r="W81" s="12"/>
      <c r="X81" s="13"/>
      <c r="Z81" s="14"/>
    </row>
    <row r="82" spans="2:27" s="16" customFormat="1" ht="18" customHeight="1">
      <c r="B82" s="28" t="s">
        <v>65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Z82" s="18">
        <f>SUM(Z83:Z87)</f>
        <v>76.967000000000013</v>
      </c>
      <c r="AA82" s="19">
        <f>SUM(AA83:AA87)</f>
        <v>1</v>
      </c>
    </row>
    <row r="83" spans="2:27" ht="15.75" customHeight="1">
      <c r="B83" s="32" t="s">
        <v>66</v>
      </c>
      <c r="C83" s="35"/>
      <c r="D83" s="35"/>
      <c r="E83" s="35"/>
      <c r="F83" s="35"/>
      <c r="G83" s="35"/>
      <c r="H83" s="35"/>
      <c r="I83" s="35"/>
      <c r="J83" s="36"/>
      <c r="K83" s="5" t="s">
        <v>13</v>
      </c>
      <c r="L83" s="13">
        <f>K83*L$4</f>
        <v>0</v>
      </c>
      <c r="N83" s="5" t="s">
        <v>137</v>
      </c>
      <c r="O83" s="13">
        <f>N83*O$4</f>
        <v>6.0060000000000002</v>
      </c>
      <c r="Q83" s="7" t="s">
        <v>177</v>
      </c>
      <c r="R83" s="13">
        <f>Q83*R$4</f>
        <v>1</v>
      </c>
      <c r="T83" s="6" t="s">
        <v>131</v>
      </c>
      <c r="U83" s="13">
        <f>T83*U$4</f>
        <v>0.99</v>
      </c>
      <c r="W83" s="6" t="s">
        <v>199</v>
      </c>
      <c r="X83" s="13">
        <f>W83*X$4</f>
        <v>5</v>
      </c>
      <c r="Z83" s="14">
        <f t="shared" si="27"/>
        <v>12.996</v>
      </c>
      <c r="AA83" s="15">
        <f>Z83/Z$82</f>
        <v>0.16885158574453984</v>
      </c>
    </row>
    <row r="84" spans="2:27" ht="15.75" customHeight="1">
      <c r="B84" s="32" t="s">
        <v>67</v>
      </c>
      <c r="C84" s="33"/>
      <c r="D84" s="33"/>
      <c r="E84" s="33"/>
      <c r="F84" s="33"/>
      <c r="G84" s="33"/>
      <c r="H84" s="33"/>
      <c r="I84" s="33"/>
      <c r="J84" s="34"/>
      <c r="K84" s="5" t="s">
        <v>13</v>
      </c>
      <c r="L84" s="13">
        <f>K84*L$4</f>
        <v>0</v>
      </c>
      <c r="N84" s="5" t="s">
        <v>138</v>
      </c>
      <c r="O84" s="13">
        <f>N84*O$4</f>
        <v>3.9929999999999999</v>
      </c>
      <c r="Q84" s="7" t="s">
        <v>13</v>
      </c>
      <c r="R84" s="13">
        <f>Q84*R$4</f>
        <v>0</v>
      </c>
      <c r="T84" s="6" t="s">
        <v>140</v>
      </c>
      <c r="U84" s="13">
        <f>T84*U$4</f>
        <v>2.0129999999999999</v>
      </c>
      <c r="W84" s="6" t="s">
        <v>13</v>
      </c>
      <c r="X84" s="13">
        <f>W84*X$4</f>
        <v>0</v>
      </c>
      <c r="Z84" s="14">
        <f t="shared" si="27"/>
        <v>6.0060000000000002</v>
      </c>
      <c r="AA84" s="15">
        <f t="shared" ref="AA84:AA87" si="30">Z84/Z$82</f>
        <v>7.8033442904101746E-2</v>
      </c>
    </row>
    <row r="85" spans="2:27" ht="15.75" customHeight="1">
      <c r="B85" s="32" t="s">
        <v>68</v>
      </c>
      <c r="C85" s="33"/>
      <c r="D85" s="33"/>
      <c r="E85" s="33"/>
      <c r="F85" s="33"/>
      <c r="G85" s="33"/>
      <c r="H85" s="33"/>
      <c r="I85" s="33"/>
      <c r="J85" s="34"/>
      <c r="K85" s="5" t="s">
        <v>13</v>
      </c>
      <c r="L85" s="13">
        <f>K85*L$4</f>
        <v>0</v>
      </c>
      <c r="N85" s="5" t="s">
        <v>13</v>
      </c>
      <c r="O85" s="13">
        <f>N85*O$4</f>
        <v>0</v>
      </c>
      <c r="Q85" s="5" t="s">
        <v>181</v>
      </c>
      <c r="R85" s="13">
        <f>Q85*R$4</f>
        <v>2</v>
      </c>
      <c r="T85" s="6" t="s">
        <v>131</v>
      </c>
      <c r="U85" s="13">
        <f>T85*U$4</f>
        <v>0.99</v>
      </c>
      <c r="W85" s="6" t="s">
        <v>13</v>
      </c>
      <c r="X85" s="13">
        <f>W85*X$4</f>
        <v>0</v>
      </c>
      <c r="Z85" s="14">
        <f t="shared" si="27"/>
        <v>2.99</v>
      </c>
      <c r="AA85" s="15">
        <f t="shared" si="30"/>
        <v>3.8847817895981393E-2</v>
      </c>
    </row>
    <row r="86" spans="2:27" ht="15.75" customHeight="1">
      <c r="B86" s="32" t="s">
        <v>69</v>
      </c>
      <c r="C86" s="33"/>
      <c r="D86" s="33"/>
      <c r="E86" s="33"/>
      <c r="F86" s="33"/>
      <c r="G86" s="33"/>
      <c r="H86" s="33"/>
      <c r="I86" s="33"/>
      <c r="J86" s="34"/>
      <c r="K86" s="5" t="s">
        <v>37</v>
      </c>
      <c r="L86" s="13">
        <f>K86*L$4</f>
        <v>3</v>
      </c>
      <c r="N86" s="5" t="s">
        <v>145</v>
      </c>
      <c r="O86" s="13">
        <f>N86*O$4</f>
        <v>16.995000000000001</v>
      </c>
      <c r="Q86" s="5" t="s">
        <v>181</v>
      </c>
      <c r="R86" s="13">
        <f>Q86*R$4</f>
        <v>2</v>
      </c>
      <c r="T86" s="6" t="s">
        <v>135</v>
      </c>
      <c r="U86" s="13">
        <f>T86*U$4</f>
        <v>13.991999999999999</v>
      </c>
      <c r="W86" s="6" t="s">
        <v>189</v>
      </c>
      <c r="X86" s="13">
        <f>W86*X$4</f>
        <v>10</v>
      </c>
      <c r="Z86" s="14">
        <f t="shared" si="27"/>
        <v>45.987000000000002</v>
      </c>
      <c r="AA86" s="15">
        <f t="shared" si="30"/>
        <v>0.59748983330518268</v>
      </c>
    </row>
    <row r="87" spans="2:27" ht="15.75" customHeight="1">
      <c r="B87" s="32" t="s">
        <v>70</v>
      </c>
      <c r="C87" s="33"/>
      <c r="D87" s="33"/>
      <c r="E87" s="33"/>
      <c r="F87" s="33"/>
      <c r="G87" s="33"/>
      <c r="H87" s="33"/>
      <c r="I87" s="33"/>
      <c r="J87" s="34"/>
      <c r="K87" s="5" t="s">
        <v>41</v>
      </c>
      <c r="L87" s="13">
        <f>K87*L$4</f>
        <v>1.9950000000000001</v>
      </c>
      <c r="N87" s="5" t="s">
        <v>13</v>
      </c>
      <c r="O87" s="13">
        <f>N87*O$4</f>
        <v>0</v>
      </c>
      <c r="Q87" s="5" t="s">
        <v>180</v>
      </c>
      <c r="R87" s="13">
        <f>Q87*R$4</f>
        <v>3</v>
      </c>
      <c r="T87" s="6" t="s">
        <v>138</v>
      </c>
      <c r="U87" s="13">
        <f>T87*U$4</f>
        <v>3.9929999999999999</v>
      </c>
      <c r="W87" s="6" t="s">
        <v>13</v>
      </c>
      <c r="X87" s="13">
        <f>W87*X$4</f>
        <v>0</v>
      </c>
      <c r="Z87" s="14">
        <f t="shared" si="27"/>
        <v>8.9879999999999995</v>
      </c>
      <c r="AA87" s="15">
        <f t="shared" si="30"/>
        <v>0.11677732015019421</v>
      </c>
    </row>
    <row r="88" spans="2:27" ht="13.5" customHeight="1">
      <c r="B88" s="32"/>
      <c r="C88" s="33"/>
      <c r="D88" s="33"/>
      <c r="E88" s="33"/>
      <c r="F88" s="33"/>
      <c r="G88" s="33"/>
      <c r="H88" s="33"/>
      <c r="I88" s="33"/>
      <c r="J88" s="34"/>
      <c r="L88" s="13"/>
      <c r="O88" s="13"/>
      <c r="Q88" s="5"/>
      <c r="R88" s="13"/>
      <c r="T88" s="6"/>
      <c r="U88" s="13"/>
      <c r="W88" s="6"/>
      <c r="X88" s="13"/>
      <c r="Z88" s="14"/>
    </row>
    <row r="89" spans="2:27" s="16" customFormat="1" ht="18" customHeight="1">
      <c r="B89" s="28" t="s">
        <v>71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Z89" s="18">
        <f>SUM(Z90:Z95)</f>
        <v>74.007000000000005</v>
      </c>
      <c r="AA89" s="19">
        <f>SUM(AA90:AA95)</f>
        <v>1</v>
      </c>
    </row>
    <row r="90" spans="2:27" ht="15.75" customHeight="1">
      <c r="B90" s="32" t="s">
        <v>54</v>
      </c>
      <c r="C90" s="35"/>
      <c r="D90" s="35"/>
      <c r="E90" s="35"/>
      <c r="F90" s="35"/>
      <c r="G90" s="35"/>
      <c r="H90" s="35"/>
      <c r="I90" s="35"/>
      <c r="J90" s="36"/>
      <c r="K90" s="5" t="s">
        <v>13</v>
      </c>
      <c r="L90" s="13">
        <f t="shared" ref="L90:L95" si="31">K90*L$4</f>
        <v>0</v>
      </c>
      <c r="N90" s="5" t="s">
        <v>13</v>
      </c>
      <c r="O90" s="13">
        <f t="shared" ref="O90:O95" si="32">N90*O$4</f>
        <v>0</v>
      </c>
      <c r="Q90" s="7" t="s">
        <v>13</v>
      </c>
      <c r="R90" s="13">
        <f t="shared" ref="R90:R95" si="33">Q90*R$4</f>
        <v>0</v>
      </c>
      <c r="T90" s="6" t="s">
        <v>13</v>
      </c>
      <c r="U90" s="13">
        <f t="shared" ref="U90:U95" si="34">T90*U$4</f>
        <v>0</v>
      </c>
      <c r="W90" s="6" t="s">
        <v>13</v>
      </c>
      <c r="X90" s="13">
        <f t="shared" ref="X90:X95" si="35">W90*X$4</f>
        <v>0</v>
      </c>
      <c r="Z90" s="14">
        <f t="shared" si="27"/>
        <v>0</v>
      </c>
      <c r="AA90" s="15">
        <f>Z90/Z$89</f>
        <v>0</v>
      </c>
    </row>
    <row r="91" spans="2:27" ht="15.75" customHeight="1">
      <c r="B91" s="32" t="s">
        <v>55</v>
      </c>
      <c r="C91" s="33"/>
      <c r="D91" s="33"/>
      <c r="E91" s="33"/>
      <c r="F91" s="33"/>
      <c r="G91" s="33"/>
      <c r="H91" s="33"/>
      <c r="I91" s="33"/>
      <c r="J91" s="34"/>
      <c r="K91" s="5" t="s">
        <v>13</v>
      </c>
      <c r="L91" s="13">
        <f t="shared" si="31"/>
        <v>0</v>
      </c>
      <c r="N91" s="5" t="s">
        <v>13</v>
      </c>
      <c r="O91" s="13">
        <f t="shared" si="32"/>
        <v>0</v>
      </c>
      <c r="Q91" s="7" t="s">
        <v>13</v>
      </c>
      <c r="R91" s="13">
        <f t="shared" si="33"/>
        <v>0</v>
      </c>
      <c r="T91" s="6" t="s">
        <v>13</v>
      </c>
      <c r="U91" s="13">
        <f t="shared" si="34"/>
        <v>0</v>
      </c>
      <c r="W91" s="6" t="s">
        <v>13</v>
      </c>
      <c r="X91" s="13">
        <f t="shared" si="35"/>
        <v>0</v>
      </c>
      <c r="Z91" s="14">
        <f t="shared" si="27"/>
        <v>0</v>
      </c>
      <c r="AA91" s="15">
        <f t="shared" ref="AA91:AA95" si="36">Z91/Z$89</f>
        <v>0</v>
      </c>
    </row>
    <row r="92" spans="2:27" ht="33" customHeight="1">
      <c r="B92" s="32" t="s">
        <v>72</v>
      </c>
      <c r="C92" s="33"/>
      <c r="D92" s="33"/>
      <c r="E92" s="33"/>
      <c r="F92" s="33"/>
      <c r="G92" s="33"/>
      <c r="H92" s="33"/>
      <c r="I92" s="33"/>
      <c r="J92" s="34"/>
      <c r="K92" s="5" t="s">
        <v>13</v>
      </c>
      <c r="L92" s="13">
        <f t="shared" si="31"/>
        <v>0</v>
      </c>
      <c r="N92" s="5" t="s">
        <v>142</v>
      </c>
      <c r="O92" s="13">
        <f t="shared" si="32"/>
        <v>3.0030000000000001</v>
      </c>
      <c r="Q92" s="5" t="s">
        <v>13</v>
      </c>
      <c r="R92" s="13">
        <f t="shared" si="33"/>
        <v>0</v>
      </c>
      <c r="T92" s="6" t="s">
        <v>13</v>
      </c>
      <c r="U92" s="13">
        <f t="shared" si="34"/>
        <v>0</v>
      </c>
      <c r="W92" s="6" t="s">
        <v>13</v>
      </c>
      <c r="X92" s="13">
        <f t="shared" si="35"/>
        <v>0</v>
      </c>
      <c r="Z92" s="14">
        <f t="shared" si="27"/>
        <v>3.0030000000000001</v>
      </c>
      <c r="AA92" s="15">
        <f t="shared" si="36"/>
        <v>4.0577242693258742E-2</v>
      </c>
    </row>
    <row r="93" spans="2:27" ht="15.75" customHeight="1">
      <c r="B93" s="32" t="s">
        <v>57</v>
      </c>
      <c r="C93" s="33"/>
      <c r="D93" s="33"/>
      <c r="E93" s="33"/>
      <c r="F93" s="33"/>
      <c r="G93" s="33"/>
      <c r="H93" s="33"/>
      <c r="I93" s="33"/>
      <c r="J93" s="34"/>
      <c r="K93" s="5" t="s">
        <v>13</v>
      </c>
      <c r="L93" s="13">
        <f t="shared" si="31"/>
        <v>0</v>
      </c>
      <c r="N93" s="5" t="s">
        <v>13</v>
      </c>
      <c r="O93" s="13">
        <f t="shared" si="32"/>
        <v>0</v>
      </c>
      <c r="Q93" s="5" t="s">
        <v>13</v>
      </c>
      <c r="R93" s="13">
        <f t="shared" si="33"/>
        <v>0</v>
      </c>
      <c r="T93" s="6" t="s">
        <v>13</v>
      </c>
      <c r="U93" s="13">
        <f t="shared" si="34"/>
        <v>0</v>
      </c>
      <c r="W93" s="6" t="s">
        <v>13</v>
      </c>
      <c r="X93" s="13">
        <f t="shared" si="35"/>
        <v>0</v>
      </c>
      <c r="Z93" s="14">
        <f t="shared" si="27"/>
        <v>0</v>
      </c>
      <c r="AA93" s="15">
        <f t="shared" si="36"/>
        <v>0</v>
      </c>
    </row>
    <row r="94" spans="2:27" ht="15.75" customHeight="1">
      <c r="B94" s="32" t="s">
        <v>73</v>
      </c>
      <c r="C94" s="33"/>
      <c r="D94" s="33"/>
      <c r="E94" s="33"/>
      <c r="F94" s="33"/>
      <c r="G94" s="33"/>
      <c r="H94" s="33"/>
      <c r="I94" s="33"/>
      <c r="J94" s="34"/>
      <c r="K94" s="5" t="s">
        <v>13</v>
      </c>
      <c r="L94" s="13">
        <f t="shared" si="31"/>
        <v>0</v>
      </c>
      <c r="N94" s="5" t="s">
        <v>13</v>
      </c>
      <c r="O94" s="13">
        <f t="shared" si="32"/>
        <v>0</v>
      </c>
      <c r="Q94" s="5" t="s">
        <v>13</v>
      </c>
      <c r="R94" s="13">
        <f t="shared" si="33"/>
        <v>0</v>
      </c>
      <c r="T94" s="6" t="s">
        <v>13</v>
      </c>
      <c r="U94" s="13">
        <f t="shared" si="34"/>
        <v>0</v>
      </c>
      <c r="W94" s="6" t="s">
        <v>190</v>
      </c>
      <c r="X94" s="13">
        <f t="shared" si="35"/>
        <v>1</v>
      </c>
      <c r="Z94" s="14">
        <f t="shared" si="27"/>
        <v>1</v>
      </c>
      <c r="AA94" s="15">
        <f t="shared" si="36"/>
        <v>1.351223532909049E-2</v>
      </c>
    </row>
    <row r="95" spans="2:27" ht="15.75" customHeight="1">
      <c r="B95" s="32" t="s">
        <v>74</v>
      </c>
      <c r="C95" s="33"/>
      <c r="D95" s="33"/>
      <c r="E95" s="33"/>
      <c r="F95" s="33"/>
      <c r="G95" s="33"/>
      <c r="H95" s="33"/>
      <c r="I95" s="33"/>
      <c r="J95" s="34"/>
      <c r="K95" s="5" t="s">
        <v>22</v>
      </c>
      <c r="L95" s="13">
        <f t="shared" si="31"/>
        <v>4.9950000000000001</v>
      </c>
      <c r="N95" s="5" t="s">
        <v>147</v>
      </c>
      <c r="O95" s="13">
        <f t="shared" si="32"/>
        <v>22.011000000000003</v>
      </c>
      <c r="Q95" s="5" t="s">
        <v>184</v>
      </c>
      <c r="R95" s="13">
        <f t="shared" si="33"/>
        <v>8</v>
      </c>
      <c r="T95" s="6" t="s">
        <v>141</v>
      </c>
      <c r="U95" s="13">
        <f t="shared" si="34"/>
        <v>19.998000000000001</v>
      </c>
      <c r="W95" s="6" t="s">
        <v>200</v>
      </c>
      <c r="X95" s="13">
        <f t="shared" si="35"/>
        <v>15</v>
      </c>
      <c r="Z95" s="14">
        <f t="shared" si="27"/>
        <v>70.004000000000005</v>
      </c>
      <c r="AA95" s="15">
        <f t="shared" si="36"/>
        <v>0.9459105219776508</v>
      </c>
    </row>
    <row r="96" spans="2:27" ht="13.5" customHeight="1">
      <c r="B96" s="37"/>
      <c r="C96" s="38"/>
      <c r="D96" s="38"/>
      <c r="E96" s="38"/>
      <c r="F96" s="38"/>
      <c r="G96" s="38"/>
      <c r="H96" s="38"/>
      <c r="I96" s="38"/>
      <c r="J96" s="39"/>
      <c r="L96" s="13"/>
      <c r="O96" s="13"/>
      <c r="Q96" s="5"/>
      <c r="R96" s="13"/>
      <c r="T96" s="12"/>
      <c r="U96" s="13"/>
      <c r="W96" s="12"/>
      <c r="X96" s="13"/>
      <c r="Z96" s="14"/>
    </row>
    <row r="97" spans="2:27" s="16" customFormat="1" ht="18" customHeight="1">
      <c r="B97" s="28" t="s">
        <v>75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Z97" s="18">
        <f>SUM(Z98:Z103)</f>
        <v>74.955999999999989</v>
      </c>
      <c r="AA97" s="19">
        <f>SUM(AA98:AA103)</f>
        <v>1</v>
      </c>
    </row>
    <row r="98" spans="2:27" ht="15.75" customHeight="1">
      <c r="B98" s="32" t="s">
        <v>76</v>
      </c>
      <c r="C98" s="35"/>
      <c r="D98" s="35"/>
      <c r="E98" s="35"/>
      <c r="F98" s="35"/>
      <c r="G98" s="35"/>
      <c r="H98" s="35"/>
      <c r="I98" s="35"/>
      <c r="J98" s="36"/>
      <c r="K98" s="5" t="s">
        <v>13</v>
      </c>
      <c r="L98" s="13">
        <f t="shared" ref="L98:L103" si="37">K98*L$4</f>
        <v>0</v>
      </c>
      <c r="N98" s="5" t="s">
        <v>131</v>
      </c>
      <c r="O98" s="13">
        <f t="shared" ref="O98:O103" si="38">N98*O$4</f>
        <v>0.99</v>
      </c>
      <c r="Q98" s="5" t="s">
        <v>13</v>
      </c>
      <c r="R98" s="13">
        <f t="shared" ref="R98:R103" si="39">Q98*R$4</f>
        <v>0</v>
      </c>
      <c r="T98" s="6" t="s">
        <v>13</v>
      </c>
      <c r="U98" s="13">
        <f t="shared" ref="U98:U103" si="40">T98*U$4</f>
        <v>0</v>
      </c>
      <c r="W98" s="6" t="s">
        <v>190</v>
      </c>
      <c r="X98" s="13">
        <f t="shared" ref="X98:X103" si="41">W98*X$4</f>
        <v>1</v>
      </c>
      <c r="Z98" s="14">
        <f t="shared" si="27"/>
        <v>1.99</v>
      </c>
      <c r="AA98" s="15">
        <f>Z98/Z$97</f>
        <v>2.6548908693099955E-2</v>
      </c>
    </row>
    <row r="99" spans="2:27" ht="15.75" customHeight="1">
      <c r="B99" s="32" t="s">
        <v>67</v>
      </c>
      <c r="C99" s="33"/>
      <c r="D99" s="33"/>
      <c r="E99" s="33"/>
      <c r="F99" s="33"/>
      <c r="G99" s="33"/>
      <c r="H99" s="33"/>
      <c r="I99" s="33"/>
      <c r="J99" s="34"/>
      <c r="K99" s="5" t="s">
        <v>13</v>
      </c>
      <c r="L99" s="13">
        <f t="shared" si="37"/>
        <v>0</v>
      </c>
      <c r="N99" s="5" t="s">
        <v>13</v>
      </c>
      <c r="O99" s="13">
        <f t="shared" si="38"/>
        <v>0</v>
      </c>
      <c r="Q99" s="5" t="s">
        <v>13</v>
      </c>
      <c r="R99" s="13">
        <f t="shared" si="39"/>
        <v>0</v>
      </c>
      <c r="T99" s="6" t="s">
        <v>13</v>
      </c>
      <c r="U99" s="13">
        <f t="shared" si="40"/>
        <v>0</v>
      </c>
      <c r="W99" s="6" t="s">
        <v>13</v>
      </c>
      <c r="X99" s="13">
        <f t="shared" si="41"/>
        <v>0</v>
      </c>
      <c r="Z99" s="14">
        <f t="shared" si="27"/>
        <v>0</v>
      </c>
      <c r="AA99" s="15">
        <f t="shared" ref="AA99:AA103" si="42">Z99/Z$97</f>
        <v>0</v>
      </c>
    </row>
    <row r="100" spans="2:27" ht="15.75" customHeight="1">
      <c r="B100" s="32" t="s">
        <v>68</v>
      </c>
      <c r="C100" s="33"/>
      <c r="D100" s="33"/>
      <c r="E100" s="33"/>
      <c r="F100" s="33"/>
      <c r="G100" s="33"/>
      <c r="H100" s="33"/>
      <c r="I100" s="33"/>
      <c r="J100" s="34"/>
      <c r="K100" s="5" t="s">
        <v>13</v>
      </c>
      <c r="L100" s="13">
        <f t="shared" si="37"/>
        <v>0</v>
      </c>
      <c r="N100" s="5" t="s">
        <v>13</v>
      </c>
      <c r="O100" s="13">
        <f t="shared" si="38"/>
        <v>0</v>
      </c>
      <c r="Q100" s="5" t="s">
        <v>13</v>
      </c>
      <c r="R100" s="13">
        <f t="shared" si="39"/>
        <v>0</v>
      </c>
      <c r="T100" s="6" t="s">
        <v>131</v>
      </c>
      <c r="U100" s="13">
        <f t="shared" si="40"/>
        <v>0.99</v>
      </c>
      <c r="W100" s="6" t="s">
        <v>13</v>
      </c>
      <c r="X100" s="13">
        <f t="shared" si="41"/>
        <v>0</v>
      </c>
      <c r="Z100" s="14">
        <f t="shared" si="27"/>
        <v>0.99</v>
      </c>
      <c r="AA100" s="15">
        <f t="shared" si="42"/>
        <v>1.3207748545813545E-2</v>
      </c>
    </row>
    <row r="101" spans="2:27" ht="15.75" customHeight="1">
      <c r="B101" s="32" t="s">
        <v>77</v>
      </c>
      <c r="C101" s="33"/>
      <c r="D101" s="33"/>
      <c r="E101" s="33"/>
      <c r="F101" s="33"/>
      <c r="G101" s="33"/>
      <c r="H101" s="33"/>
      <c r="I101" s="33"/>
      <c r="J101" s="34"/>
      <c r="K101" s="5" t="s">
        <v>13</v>
      </c>
      <c r="L101" s="13">
        <f t="shared" si="37"/>
        <v>0</v>
      </c>
      <c r="N101" s="5" t="s">
        <v>138</v>
      </c>
      <c r="O101" s="13">
        <f t="shared" si="38"/>
        <v>3.9929999999999999</v>
      </c>
      <c r="Q101" s="5" t="s">
        <v>13</v>
      </c>
      <c r="R101" s="13">
        <f t="shared" si="39"/>
        <v>0</v>
      </c>
      <c r="T101" s="6" t="s">
        <v>13</v>
      </c>
      <c r="U101" s="13">
        <f t="shared" si="40"/>
        <v>0</v>
      </c>
      <c r="W101" s="6" t="s">
        <v>13</v>
      </c>
      <c r="X101" s="13">
        <f t="shared" si="41"/>
        <v>0</v>
      </c>
      <c r="Z101" s="14">
        <f t="shared" si="27"/>
        <v>3.9929999999999999</v>
      </c>
      <c r="AA101" s="15">
        <f t="shared" si="42"/>
        <v>5.3271252468114635E-2</v>
      </c>
    </row>
    <row r="102" spans="2:27" ht="15.75" customHeight="1">
      <c r="B102" s="32" t="s">
        <v>78</v>
      </c>
      <c r="C102" s="33"/>
      <c r="D102" s="33"/>
      <c r="E102" s="33"/>
      <c r="F102" s="33"/>
      <c r="G102" s="33"/>
      <c r="H102" s="33"/>
      <c r="I102" s="33"/>
      <c r="J102" s="34"/>
      <c r="K102" s="5" t="s">
        <v>13</v>
      </c>
      <c r="L102" s="13">
        <f t="shared" si="37"/>
        <v>0</v>
      </c>
      <c r="N102" s="5" t="s">
        <v>131</v>
      </c>
      <c r="O102" s="13">
        <f t="shared" si="38"/>
        <v>0.99</v>
      </c>
      <c r="Q102" s="5" t="s">
        <v>13</v>
      </c>
      <c r="R102" s="13">
        <f t="shared" si="39"/>
        <v>0</v>
      </c>
      <c r="T102" s="6" t="s">
        <v>13</v>
      </c>
      <c r="U102" s="13">
        <f t="shared" si="40"/>
        <v>0</v>
      </c>
      <c r="W102" s="6" t="s">
        <v>13</v>
      </c>
      <c r="X102" s="13">
        <f t="shared" si="41"/>
        <v>0</v>
      </c>
      <c r="Z102" s="14">
        <f t="shared" si="27"/>
        <v>0.99</v>
      </c>
      <c r="AA102" s="15">
        <f t="shared" si="42"/>
        <v>1.3207748545813545E-2</v>
      </c>
    </row>
    <row r="103" spans="2:27" ht="15.75" customHeight="1">
      <c r="B103" s="32" t="s">
        <v>27</v>
      </c>
      <c r="C103" s="33"/>
      <c r="D103" s="33"/>
      <c r="E103" s="33"/>
      <c r="F103" s="33"/>
      <c r="G103" s="33"/>
      <c r="H103" s="33"/>
      <c r="I103" s="33"/>
      <c r="J103" s="34"/>
      <c r="K103" s="5" t="s">
        <v>19</v>
      </c>
      <c r="L103" s="13">
        <f t="shared" si="37"/>
        <v>6</v>
      </c>
      <c r="N103" s="5" t="s">
        <v>145</v>
      </c>
      <c r="O103" s="13">
        <f t="shared" si="38"/>
        <v>16.995000000000001</v>
      </c>
      <c r="Q103" s="5" t="s">
        <v>179</v>
      </c>
      <c r="R103" s="13">
        <f t="shared" si="39"/>
        <v>9</v>
      </c>
      <c r="T103" s="6" t="s">
        <v>141</v>
      </c>
      <c r="U103" s="13">
        <f t="shared" si="40"/>
        <v>19.998000000000001</v>
      </c>
      <c r="W103" s="6" t="s">
        <v>200</v>
      </c>
      <c r="X103" s="13">
        <f t="shared" si="41"/>
        <v>15</v>
      </c>
      <c r="Z103" s="14">
        <f t="shared" si="27"/>
        <v>66.992999999999995</v>
      </c>
      <c r="AA103" s="15">
        <f t="shared" si="42"/>
        <v>0.89376434174715835</v>
      </c>
    </row>
    <row r="104" spans="2:27" ht="13.5" customHeight="1">
      <c r="B104" s="37"/>
      <c r="C104" s="38"/>
      <c r="D104" s="38"/>
      <c r="E104" s="38"/>
      <c r="F104" s="38"/>
      <c r="G104" s="38"/>
      <c r="H104" s="38"/>
      <c r="I104" s="38"/>
      <c r="J104" s="39"/>
      <c r="L104" s="13"/>
      <c r="O104" s="13"/>
      <c r="R104" s="13"/>
      <c r="T104" s="12"/>
      <c r="U104" s="13"/>
      <c r="W104" s="12"/>
      <c r="X104" s="13"/>
      <c r="Z104" s="14"/>
    </row>
    <row r="105" spans="2:27" ht="15.75" customHeight="1">
      <c r="B105" s="28" t="s">
        <v>79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Z105" s="14"/>
    </row>
    <row r="106" spans="2:27" ht="18" customHeight="1"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Z106" s="18">
        <f>SUM(Z107:Z112)</f>
        <v>76.067999999999998</v>
      </c>
      <c r="AA106" s="19">
        <f>SUM(AA107:AA112)</f>
        <v>1</v>
      </c>
    </row>
    <row r="107" spans="2:27" ht="15.75" customHeight="1">
      <c r="B107" s="32" t="s">
        <v>80</v>
      </c>
      <c r="C107" s="35"/>
      <c r="D107" s="35"/>
      <c r="E107" s="35"/>
      <c r="F107" s="35"/>
      <c r="G107" s="35"/>
      <c r="H107" s="35"/>
      <c r="I107" s="35"/>
      <c r="J107" s="36"/>
      <c r="K107" s="5" t="s">
        <v>13</v>
      </c>
      <c r="L107" s="13">
        <f t="shared" ref="L107:L112" si="43">K107*L$4</f>
        <v>0</v>
      </c>
      <c r="N107" s="5" t="s">
        <v>140</v>
      </c>
      <c r="O107" s="13">
        <f t="shared" ref="O107:O112" si="44">N107*O$4</f>
        <v>2.0129999999999999</v>
      </c>
      <c r="Q107" s="5" t="s">
        <v>180</v>
      </c>
      <c r="R107" s="13">
        <f t="shared" ref="R107:R112" si="45">Q107*R$4</f>
        <v>3</v>
      </c>
      <c r="T107" s="6" t="s">
        <v>140</v>
      </c>
      <c r="U107" s="13">
        <f t="shared" ref="U107:U112" si="46">T107*U$4</f>
        <v>2.0129999999999999</v>
      </c>
      <c r="W107" s="6" t="s">
        <v>190</v>
      </c>
      <c r="X107" s="13">
        <f t="shared" ref="X107:X112" si="47">W107*X$4</f>
        <v>1</v>
      </c>
      <c r="Z107" s="14">
        <f t="shared" si="27"/>
        <v>8.0259999999999998</v>
      </c>
      <c r="AA107" s="15">
        <f>Z107/Z$106</f>
        <v>0.10551085870536889</v>
      </c>
    </row>
    <row r="108" spans="2:27" ht="15.75" customHeight="1">
      <c r="B108" s="32" t="s">
        <v>81</v>
      </c>
      <c r="C108" s="33"/>
      <c r="D108" s="33"/>
      <c r="E108" s="33"/>
      <c r="F108" s="33"/>
      <c r="G108" s="33"/>
      <c r="H108" s="33"/>
      <c r="I108" s="33"/>
      <c r="J108" s="34"/>
      <c r="K108" s="5" t="s">
        <v>32</v>
      </c>
      <c r="L108" s="13">
        <f t="shared" si="43"/>
        <v>1.0050000000000001</v>
      </c>
      <c r="N108" s="5" t="s">
        <v>140</v>
      </c>
      <c r="O108" s="13">
        <f t="shared" si="44"/>
        <v>2.0129999999999999</v>
      </c>
      <c r="Q108" s="5" t="s">
        <v>177</v>
      </c>
      <c r="R108" s="13">
        <f t="shared" si="45"/>
        <v>1</v>
      </c>
      <c r="T108" s="6" t="s">
        <v>131</v>
      </c>
      <c r="U108" s="13">
        <f t="shared" si="46"/>
        <v>0.99</v>
      </c>
      <c r="W108" s="6" t="s">
        <v>13</v>
      </c>
      <c r="X108" s="13">
        <f t="shared" si="47"/>
        <v>0</v>
      </c>
      <c r="Z108" s="14">
        <f t="shared" si="27"/>
        <v>5.008</v>
      </c>
      <c r="AA108" s="15">
        <f t="shared" ref="AA108:AA112" si="48">Z108/Z$106</f>
        <v>6.5835831098490824E-2</v>
      </c>
    </row>
    <row r="109" spans="2:27" ht="15.75" customHeight="1">
      <c r="B109" s="32" t="s">
        <v>82</v>
      </c>
      <c r="C109" s="33"/>
      <c r="D109" s="33"/>
      <c r="E109" s="33"/>
      <c r="F109" s="33"/>
      <c r="G109" s="33"/>
      <c r="H109" s="33"/>
      <c r="I109" s="33"/>
      <c r="J109" s="34"/>
      <c r="K109" s="5" t="s">
        <v>13</v>
      </c>
      <c r="L109" s="13">
        <f t="shared" si="43"/>
        <v>0</v>
      </c>
      <c r="N109" s="5" t="s">
        <v>139</v>
      </c>
      <c r="O109" s="13">
        <f t="shared" si="44"/>
        <v>6.9959999999999996</v>
      </c>
      <c r="Q109" s="5" t="s">
        <v>177</v>
      </c>
      <c r="R109" s="13">
        <f t="shared" si="45"/>
        <v>1</v>
      </c>
      <c r="T109" s="6" t="s">
        <v>13</v>
      </c>
      <c r="U109" s="13">
        <f t="shared" si="46"/>
        <v>0</v>
      </c>
      <c r="W109" s="6" t="s">
        <v>191</v>
      </c>
      <c r="X109" s="13">
        <f t="shared" si="47"/>
        <v>6</v>
      </c>
      <c r="Z109" s="14">
        <f t="shared" si="27"/>
        <v>13.995999999999999</v>
      </c>
      <c r="AA109" s="15">
        <f t="shared" si="48"/>
        <v>0.18399326918020717</v>
      </c>
    </row>
    <row r="110" spans="2:27" ht="15.75" customHeight="1">
      <c r="B110" s="32" t="s">
        <v>83</v>
      </c>
      <c r="C110" s="33"/>
      <c r="D110" s="33"/>
      <c r="E110" s="33"/>
      <c r="F110" s="33"/>
      <c r="G110" s="33"/>
      <c r="H110" s="33"/>
      <c r="I110" s="33"/>
      <c r="J110" s="34"/>
      <c r="K110" s="5" t="s">
        <v>13</v>
      </c>
      <c r="L110" s="13">
        <f t="shared" si="43"/>
        <v>0</v>
      </c>
      <c r="N110" s="5" t="s">
        <v>133</v>
      </c>
      <c r="O110" s="13">
        <f t="shared" si="44"/>
        <v>7.9859999999999998</v>
      </c>
      <c r="Q110" s="5" t="s">
        <v>13</v>
      </c>
      <c r="R110" s="13">
        <f t="shared" si="45"/>
        <v>0</v>
      </c>
      <c r="T110" s="6" t="s">
        <v>131</v>
      </c>
      <c r="U110" s="13">
        <f t="shared" si="46"/>
        <v>0.99</v>
      </c>
      <c r="W110" s="6" t="s">
        <v>199</v>
      </c>
      <c r="X110" s="13">
        <f t="shared" si="47"/>
        <v>5</v>
      </c>
      <c r="Z110" s="14">
        <f t="shared" si="27"/>
        <v>13.975999999999999</v>
      </c>
      <c r="AA110" s="15">
        <f t="shared" si="48"/>
        <v>0.18373034653205025</v>
      </c>
    </row>
    <row r="111" spans="2:27" ht="15.75" customHeight="1">
      <c r="B111" s="32" t="s">
        <v>70</v>
      </c>
      <c r="C111" s="33"/>
      <c r="D111" s="33"/>
      <c r="E111" s="33"/>
      <c r="F111" s="33"/>
      <c r="G111" s="33"/>
      <c r="H111" s="33"/>
      <c r="I111" s="33"/>
      <c r="J111" s="34"/>
      <c r="K111" s="5" t="s">
        <v>13</v>
      </c>
      <c r="L111" s="13">
        <f t="shared" si="43"/>
        <v>0</v>
      </c>
      <c r="N111" s="5" t="s">
        <v>140</v>
      </c>
      <c r="O111" s="13">
        <f t="shared" si="44"/>
        <v>2.0129999999999999</v>
      </c>
      <c r="Q111" s="5" t="s">
        <v>177</v>
      </c>
      <c r="R111" s="13">
        <f t="shared" si="45"/>
        <v>1</v>
      </c>
      <c r="T111" s="6" t="s">
        <v>140</v>
      </c>
      <c r="U111" s="13">
        <f t="shared" si="46"/>
        <v>2.0129999999999999</v>
      </c>
      <c r="W111" s="6" t="s">
        <v>190</v>
      </c>
      <c r="X111" s="13">
        <f t="shared" si="47"/>
        <v>1</v>
      </c>
      <c r="Z111" s="14">
        <f t="shared" si="27"/>
        <v>6.0259999999999998</v>
      </c>
      <c r="AA111" s="15">
        <f t="shared" si="48"/>
        <v>7.9218593889677655E-2</v>
      </c>
    </row>
    <row r="112" spans="2:27" ht="15.75" customHeight="1">
      <c r="B112" s="32" t="s">
        <v>84</v>
      </c>
      <c r="C112" s="33"/>
      <c r="D112" s="33"/>
      <c r="E112" s="33"/>
      <c r="F112" s="33"/>
      <c r="G112" s="33"/>
      <c r="H112" s="33"/>
      <c r="I112" s="33"/>
      <c r="J112" s="34"/>
      <c r="K112" s="5" t="s">
        <v>30</v>
      </c>
      <c r="L112" s="13">
        <f t="shared" si="43"/>
        <v>4.0049999999999999</v>
      </c>
      <c r="N112" s="5" t="s">
        <v>132</v>
      </c>
      <c r="O112" s="13">
        <f t="shared" si="44"/>
        <v>5.016</v>
      </c>
      <c r="Q112" s="5" t="s">
        <v>181</v>
      </c>
      <c r="R112" s="13">
        <f t="shared" si="45"/>
        <v>2</v>
      </c>
      <c r="T112" s="6" t="s">
        <v>173</v>
      </c>
      <c r="U112" s="13">
        <f t="shared" si="46"/>
        <v>15.015000000000001</v>
      </c>
      <c r="W112" s="6" t="s">
        <v>196</v>
      </c>
      <c r="X112" s="13">
        <f t="shared" si="47"/>
        <v>3</v>
      </c>
      <c r="Z112" s="14">
        <f t="shared" si="27"/>
        <v>29.036000000000001</v>
      </c>
      <c r="AA112" s="15">
        <f t="shared" si="48"/>
        <v>0.38171110059420521</v>
      </c>
    </row>
    <row r="113" spans="2:27" ht="13.5" customHeight="1">
      <c r="B113" s="37"/>
      <c r="C113" s="38"/>
      <c r="D113" s="38"/>
      <c r="E113" s="38"/>
      <c r="F113" s="38"/>
      <c r="G113" s="38"/>
      <c r="H113" s="38"/>
      <c r="I113" s="38"/>
      <c r="J113" s="39"/>
      <c r="L113" s="13"/>
      <c r="O113" s="13"/>
      <c r="R113" s="13"/>
      <c r="T113" s="12"/>
      <c r="U113" s="13"/>
      <c r="W113" s="6"/>
      <c r="X113" s="13"/>
      <c r="Z113" s="14"/>
    </row>
    <row r="114" spans="2:27" ht="15.75" customHeight="1">
      <c r="B114" s="28" t="s">
        <v>85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Z114" s="14"/>
    </row>
    <row r="115" spans="2:27" ht="18" customHeight="1"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Z115" s="18">
        <f>SUM(Z116:Z120)</f>
        <v>72.012</v>
      </c>
      <c r="AA115" s="19">
        <f>SUM(AA116:AA120)</f>
        <v>1</v>
      </c>
    </row>
    <row r="116" spans="2:27" ht="15.75" customHeight="1">
      <c r="B116" s="32" t="s">
        <v>86</v>
      </c>
      <c r="C116" s="35"/>
      <c r="D116" s="35"/>
      <c r="E116" s="35"/>
      <c r="F116" s="35"/>
      <c r="G116" s="35"/>
      <c r="H116" s="35"/>
      <c r="I116" s="35"/>
      <c r="J116" s="36"/>
      <c r="K116" s="5" t="s">
        <v>37</v>
      </c>
      <c r="L116" s="13">
        <f>K116*L$4</f>
        <v>3</v>
      </c>
      <c r="N116" s="5" t="s">
        <v>133</v>
      </c>
      <c r="O116" s="13">
        <f>N116*O$4</f>
        <v>7.9859999999999998</v>
      </c>
      <c r="Q116" s="5" t="s">
        <v>180</v>
      </c>
      <c r="R116" s="13">
        <f>Q116*R$4</f>
        <v>3</v>
      </c>
      <c r="T116" s="6" t="s">
        <v>139</v>
      </c>
      <c r="U116" s="13">
        <f>T116*U$4</f>
        <v>6.9959999999999996</v>
      </c>
      <c r="W116" s="6" t="s">
        <v>199</v>
      </c>
      <c r="X116" s="13">
        <f>W116*X$4</f>
        <v>5</v>
      </c>
      <c r="Z116" s="14">
        <f t="shared" si="27"/>
        <v>25.981999999999999</v>
      </c>
      <c r="AA116" s="15">
        <f>Z116/Z$115</f>
        <v>0.36080097761484198</v>
      </c>
    </row>
    <row r="117" spans="2:27" ht="15.75" customHeight="1">
      <c r="B117" s="32" t="s">
        <v>87</v>
      </c>
      <c r="C117" s="33"/>
      <c r="D117" s="33"/>
      <c r="E117" s="33"/>
      <c r="F117" s="33"/>
      <c r="G117" s="33"/>
      <c r="H117" s="33"/>
      <c r="I117" s="33"/>
      <c r="J117" s="34"/>
      <c r="K117" s="5" t="s">
        <v>13</v>
      </c>
      <c r="L117" s="13">
        <f>K117*L$4</f>
        <v>0</v>
      </c>
      <c r="N117" s="5" t="s">
        <v>148</v>
      </c>
      <c r="O117" s="13">
        <f>N117*O$4</f>
        <v>9.9990000000000006</v>
      </c>
      <c r="Q117" s="5" t="s">
        <v>180</v>
      </c>
      <c r="R117" s="13">
        <f>Q117*R$4</f>
        <v>3</v>
      </c>
      <c r="T117" s="6" t="s">
        <v>146</v>
      </c>
      <c r="U117" s="13">
        <f>T117*U$4</f>
        <v>9.0090000000000003</v>
      </c>
      <c r="W117" s="6" t="s">
        <v>189</v>
      </c>
      <c r="X117" s="13">
        <f>W117*X$4</f>
        <v>10</v>
      </c>
      <c r="Z117" s="14">
        <f t="shared" si="27"/>
        <v>32.008000000000003</v>
      </c>
      <c r="AA117" s="15">
        <f t="shared" ref="AA117:AA120" si="49">Z117/Z$115</f>
        <v>0.44448147530967064</v>
      </c>
    </row>
    <row r="118" spans="2:27" ht="15.75" customHeight="1">
      <c r="B118" s="32" t="s">
        <v>88</v>
      </c>
      <c r="C118" s="33"/>
      <c r="D118" s="33"/>
      <c r="E118" s="33"/>
      <c r="F118" s="33"/>
      <c r="G118" s="33"/>
      <c r="H118" s="33"/>
      <c r="I118" s="33"/>
      <c r="J118" s="34"/>
      <c r="K118" s="5" t="s">
        <v>13</v>
      </c>
      <c r="L118" s="13">
        <f>K118*L$4</f>
        <v>0</v>
      </c>
      <c r="N118" s="5" t="s">
        <v>132</v>
      </c>
      <c r="O118" s="13">
        <f>N118*O$4</f>
        <v>5.016</v>
      </c>
      <c r="Q118" s="5" t="s">
        <v>177</v>
      </c>
      <c r="R118" s="13">
        <f>Q118*R$4</f>
        <v>1</v>
      </c>
      <c r="T118" s="6" t="s">
        <v>140</v>
      </c>
      <c r="U118" s="13">
        <f>T118*U$4</f>
        <v>2.0129999999999999</v>
      </c>
      <c r="W118" s="6" t="s">
        <v>190</v>
      </c>
      <c r="X118" s="13">
        <f>W118*X$4</f>
        <v>1</v>
      </c>
      <c r="Z118" s="14">
        <f t="shared" si="27"/>
        <v>9.0289999999999999</v>
      </c>
      <c r="AA118" s="15">
        <f t="shared" si="49"/>
        <v>0.12538188079764484</v>
      </c>
    </row>
    <row r="119" spans="2:27" ht="15.75" customHeight="1">
      <c r="B119" s="32" t="s">
        <v>89</v>
      </c>
      <c r="C119" s="33"/>
      <c r="D119" s="33"/>
      <c r="E119" s="33"/>
      <c r="F119" s="33"/>
      <c r="G119" s="33"/>
      <c r="H119" s="33"/>
      <c r="I119" s="33"/>
      <c r="J119" s="34"/>
      <c r="K119" s="5" t="s">
        <v>13</v>
      </c>
      <c r="L119" s="13">
        <f>K119*L$4</f>
        <v>0</v>
      </c>
      <c r="N119" s="5" t="s">
        <v>140</v>
      </c>
      <c r="O119" s="13">
        <f>N119*O$4</f>
        <v>2.0129999999999999</v>
      </c>
      <c r="Q119" s="5" t="s">
        <v>13</v>
      </c>
      <c r="R119" s="13">
        <f>Q119*R$4</f>
        <v>0</v>
      </c>
      <c r="T119" s="6" t="s">
        <v>131</v>
      </c>
      <c r="U119" s="13">
        <f>T119*U$4</f>
        <v>0.99</v>
      </c>
      <c r="W119" s="6" t="s">
        <v>13</v>
      </c>
      <c r="X119" s="13">
        <f>W119*X$4</f>
        <v>0</v>
      </c>
      <c r="Z119" s="14">
        <f t="shared" si="27"/>
        <v>3.0030000000000001</v>
      </c>
      <c r="AA119" s="15">
        <f t="shared" si="49"/>
        <v>4.1701383102816202E-2</v>
      </c>
    </row>
    <row r="120" spans="2:27" ht="15.75" customHeight="1">
      <c r="B120" s="32" t="s">
        <v>90</v>
      </c>
      <c r="C120" s="33"/>
      <c r="D120" s="33"/>
      <c r="E120" s="33"/>
      <c r="F120" s="33"/>
      <c r="G120" s="33"/>
      <c r="H120" s="33"/>
      <c r="I120" s="33"/>
      <c r="J120" s="34"/>
      <c r="K120" s="5" t="s">
        <v>13</v>
      </c>
      <c r="L120" s="13">
        <f>K120*L$4</f>
        <v>0</v>
      </c>
      <c r="N120" s="5" t="s">
        <v>13</v>
      </c>
      <c r="O120" s="13">
        <f>N120*O$4</f>
        <v>0</v>
      </c>
      <c r="Q120" s="5" t="s">
        <v>177</v>
      </c>
      <c r="R120" s="13">
        <f>Q120*R$4</f>
        <v>1</v>
      </c>
      <c r="T120" s="6" t="s">
        <v>131</v>
      </c>
      <c r="U120" s="13">
        <f>T120*U$4</f>
        <v>0.99</v>
      </c>
      <c r="W120" s="6" t="s">
        <v>13</v>
      </c>
      <c r="X120" s="13">
        <f>W120*X$4</f>
        <v>0</v>
      </c>
      <c r="Z120" s="14">
        <f t="shared" si="27"/>
        <v>1.99</v>
      </c>
      <c r="AA120" s="15">
        <f t="shared" si="49"/>
        <v>2.7634283175026385E-2</v>
      </c>
    </row>
    <row r="121" spans="2:27" ht="13.5" customHeight="1">
      <c r="B121" s="32"/>
      <c r="C121" s="33"/>
      <c r="D121" s="33"/>
      <c r="E121" s="33"/>
      <c r="F121" s="33"/>
      <c r="G121" s="33"/>
      <c r="H121" s="33"/>
      <c r="I121" s="33"/>
      <c r="J121" s="34"/>
      <c r="L121" s="13"/>
      <c r="O121" s="13"/>
      <c r="Q121" s="5"/>
      <c r="R121" s="13"/>
      <c r="T121" s="6"/>
      <c r="U121" s="13"/>
      <c r="W121" s="6"/>
      <c r="X121" s="13"/>
      <c r="Z121" s="14"/>
    </row>
    <row r="122" spans="2:27" s="16" customFormat="1" ht="18" customHeight="1">
      <c r="B122" s="28" t="s">
        <v>91</v>
      </c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Z122" s="18">
        <f>SUM(Z123:Z126)</f>
        <v>71.045000000000002</v>
      </c>
      <c r="AA122" s="19">
        <f>SUM(AA123:AA126)</f>
        <v>1</v>
      </c>
    </row>
    <row r="123" spans="2:27" ht="15.75" customHeight="1">
      <c r="B123" s="32" t="s">
        <v>49</v>
      </c>
      <c r="C123" s="35"/>
      <c r="D123" s="35"/>
      <c r="E123" s="35"/>
      <c r="F123" s="35"/>
      <c r="G123" s="35"/>
      <c r="H123" s="35"/>
      <c r="I123" s="35"/>
      <c r="J123" s="36"/>
      <c r="K123" s="5" t="s">
        <v>32</v>
      </c>
      <c r="L123" s="13">
        <f>K123*L$4</f>
        <v>1.0050000000000001</v>
      </c>
      <c r="N123" s="5" t="s">
        <v>136</v>
      </c>
      <c r="O123" s="13">
        <f>N123*O$4</f>
        <v>12.012</v>
      </c>
      <c r="Q123" s="7" t="s">
        <v>13</v>
      </c>
      <c r="R123" s="13">
        <f>Q123*R$4</f>
        <v>0</v>
      </c>
      <c r="T123" s="6" t="s">
        <v>137</v>
      </c>
      <c r="U123" s="13">
        <f>T123*U$4</f>
        <v>6.0060000000000002</v>
      </c>
      <c r="W123" s="6" t="s">
        <v>191</v>
      </c>
      <c r="X123" s="13">
        <f>W123*X$4</f>
        <v>6</v>
      </c>
      <c r="Z123" s="14">
        <f t="shared" si="27"/>
        <v>25.023000000000003</v>
      </c>
      <c r="AA123" s="15">
        <f>Z123/Z$122</f>
        <v>0.35221338588218737</v>
      </c>
    </row>
    <row r="124" spans="2:27" ht="15.75" customHeight="1">
      <c r="B124" s="32" t="s">
        <v>50</v>
      </c>
      <c r="C124" s="33"/>
      <c r="D124" s="33"/>
      <c r="E124" s="33"/>
      <c r="F124" s="33"/>
      <c r="G124" s="33"/>
      <c r="H124" s="33"/>
      <c r="I124" s="33"/>
      <c r="J124" s="34"/>
      <c r="K124" s="5" t="s">
        <v>13</v>
      </c>
      <c r="L124" s="13">
        <f>K124*L$4</f>
        <v>0</v>
      </c>
      <c r="N124" s="5" t="s">
        <v>13</v>
      </c>
      <c r="O124" s="13">
        <f>N124*O$4</f>
        <v>0</v>
      </c>
      <c r="Q124" s="5" t="s">
        <v>13</v>
      </c>
      <c r="R124" s="13">
        <f>Q124*R$4</f>
        <v>0</v>
      </c>
      <c r="T124" s="6" t="s">
        <v>13</v>
      </c>
      <c r="U124" s="13">
        <f>T124*U$4</f>
        <v>0</v>
      </c>
      <c r="W124" s="6" t="s">
        <v>13</v>
      </c>
      <c r="X124" s="13">
        <f>W124*X$4</f>
        <v>0</v>
      </c>
      <c r="Z124" s="14">
        <f t="shared" si="27"/>
        <v>0</v>
      </c>
      <c r="AA124" s="15">
        <f t="shared" ref="AA124:AA126" si="50">Z124/Z$122</f>
        <v>0</v>
      </c>
    </row>
    <row r="125" spans="2:27" ht="15.75" customHeight="1">
      <c r="B125" s="32" t="s">
        <v>92</v>
      </c>
      <c r="C125" s="33"/>
      <c r="D125" s="33"/>
      <c r="E125" s="33"/>
      <c r="F125" s="33"/>
      <c r="G125" s="33"/>
      <c r="H125" s="33"/>
      <c r="I125" s="33"/>
      <c r="J125" s="34"/>
      <c r="K125" s="5" t="s">
        <v>32</v>
      </c>
      <c r="L125" s="13">
        <f>K125*L$4</f>
        <v>1.0050000000000001</v>
      </c>
      <c r="N125" s="5" t="s">
        <v>138</v>
      </c>
      <c r="O125" s="13">
        <f>N125*O$4</f>
        <v>3.9929999999999999</v>
      </c>
      <c r="Q125" s="5" t="s">
        <v>181</v>
      </c>
      <c r="R125" s="13">
        <f>Q125*R$4</f>
        <v>2</v>
      </c>
      <c r="T125" s="6" t="s">
        <v>137</v>
      </c>
      <c r="U125" s="13">
        <f>T125*U$4</f>
        <v>6.0060000000000002</v>
      </c>
      <c r="W125" s="6" t="s">
        <v>190</v>
      </c>
      <c r="X125" s="13">
        <f>W125*X$4</f>
        <v>1</v>
      </c>
      <c r="Z125" s="14">
        <f t="shared" si="27"/>
        <v>14.004000000000001</v>
      </c>
      <c r="AA125" s="15">
        <f t="shared" si="50"/>
        <v>0.19711450489126611</v>
      </c>
    </row>
    <row r="126" spans="2:27" ht="15.75" customHeight="1">
      <c r="B126" s="32" t="s">
        <v>52</v>
      </c>
      <c r="C126" s="33"/>
      <c r="D126" s="33"/>
      <c r="E126" s="33"/>
      <c r="F126" s="33"/>
      <c r="G126" s="33"/>
      <c r="H126" s="33"/>
      <c r="I126" s="33"/>
      <c r="J126" s="34"/>
      <c r="K126" s="5" t="s">
        <v>13</v>
      </c>
      <c r="L126" s="13">
        <f>K126*L$4</f>
        <v>0</v>
      </c>
      <c r="N126" s="5" t="s">
        <v>146</v>
      </c>
      <c r="O126" s="13">
        <f>N126*O$4</f>
        <v>9.0090000000000003</v>
      </c>
      <c r="Q126" s="5" t="s">
        <v>37</v>
      </c>
      <c r="R126" s="13">
        <f>Q126*R$4</f>
        <v>5</v>
      </c>
      <c r="T126" s="6" t="s">
        <v>146</v>
      </c>
      <c r="U126" s="13">
        <f>T126*U$4</f>
        <v>9.0090000000000003</v>
      </c>
      <c r="W126" s="6" t="s">
        <v>198</v>
      </c>
      <c r="X126" s="13">
        <f>W126*X$4</f>
        <v>9</v>
      </c>
      <c r="Z126" s="14">
        <f t="shared" si="27"/>
        <v>32.018000000000001</v>
      </c>
      <c r="AA126" s="15">
        <f t="shared" si="50"/>
        <v>0.45067210922654655</v>
      </c>
    </row>
    <row r="127" spans="2:27" ht="13.5" customHeight="1">
      <c r="B127" s="32"/>
      <c r="C127" s="33"/>
      <c r="D127" s="33"/>
      <c r="E127" s="33"/>
      <c r="F127" s="33"/>
      <c r="G127" s="33"/>
      <c r="H127" s="33"/>
      <c r="I127" s="33"/>
      <c r="J127" s="34"/>
      <c r="L127" s="13"/>
      <c r="O127" s="13"/>
      <c r="Q127" s="5"/>
      <c r="R127" s="13"/>
      <c r="T127" s="12"/>
      <c r="U127" s="13"/>
      <c r="W127" s="12"/>
      <c r="X127" s="13"/>
      <c r="Z127" s="14"/>
    </row>
    <row r="128" spans="2:27" s="16" customFormat="1" ht="18" customHeight="1">
      <c r="B128" s="28" t="s">
        <v>93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Z128" s="18">
        <f>SUM(Z129:Z134)</f>
        <v>73.998999999999995</v>
      </c>
      <c r="AA128" s="19">
        <f>SUM(AA129:AA134)</f>
        <v>1</v>
      </c>
    </row>
    <row r="129" spans="2:27" ht="15.75" customHeight="1">
      <c r="B129" s="32" t="s">
        <v>94</v>
      </c>
      <c r="C129" s="35"/>
      <c r="D129" s="35"/>
      <c r="E129" s="35"/>
      <c r="F129" s="35"/>
      <c r="G129" s="35"/>
      <c r="H129" s="35"/>
      <c r="I129" s="35"/>
      <c r="J129" s="36"/>
      <c r="K129" s="5" t="s">
        <v>13</v>
      </c>
      <c r="L129" s="13">
        <f t="shared" ref="L129:L134" si="51">K129*L$4</f>
        <v>0</v>
      </c>
      <c r="N129" s="5" t="s">
        <v>13</v>
      </c>
      <c r="O129" s="13">
        <f t="shared" ref="O129:O134" si="52">N129*O$4</f>
        <v>0</v>
      </c>
      <c r="Q129" s="7" t="s">
        <v>177</v>
      </c>
      <c r="R129" s="13">
        <f t="shared" ref="R129:R134" si="53">Q129*R$4</f>
        <v>1</v>
      </c>
      <c r="T129" s="6" t="s">
        <v>13</v>
      </c>
      <c r="U129" s="13">
        <f t="shared" ref="U129:U134" si="54">T129*U$4</f>
        <v>0</v>
      </c>
      <c r="W129" s="6" t="s">
        <v>13</v>
      </c>
      <c r="X129" s="13">
        <f t="shared" ref="X129:X134" si="55">W129*X$4</f>
        <v>0</v>
      </c>
      <c r="Z129" s="14">
        <f t="shared" ref="Z129:Z190" si="56">L129+O129+R129+U129+X129</f>
        <v>1</v>
      </c>
      <c r="AA129" s="15">
        <f>Z129/Z$128</f>
        <v>1.3513696131028799E-2</v>
      </c>
    </row>
    <row r="130" spans="2:27" ht="15.75" customHeight="1">
      <c r="B130" s="32" t="s">
        <v>95</v>
      </c>
      <c r="C130" s="33"/>
      <c r="D130" s="33"/>
      <c r="E130" s="33"/>
      <c r="F130" s="33"/>
      <c r="G130" s="33"/>
      <c r="H130" s="33"/>
      <c r="I130" s="33"/>
      <c r="J130" s="34"/>
      <c r="K130" s="5" t="s">
        <v>13</v>
      </c>
      <c r="L130" s="13">
        <f t="shared" si="51"/>
        <v>0</v>
      </c>
      <c r="N130" s="5" t="s">
        <v>140</v>
      </c>
      <c r="O130" s="13">
        <f t="shared" si="52"/>
        <v>2.0129999999999999</v>
      </c>
      <c r="Q130" s="7" t="s">
        <v>13</v>
      </c>
      <c r="R130" s="13">
        <f t="shared" si="53"/>
        <v>0</v>
      </c>
      <c r="T130" s="6" t="s">
        <v>13</v>
      </c>
      <c r="U130" s="13">
        <f t="shared" si="54"/>
        <v>0</v>
      </c>
      <c r="W130" s="6" t="s">
        <v>196</v>
      </c>
      <c r="X130" s="13">
        <f t="shared" si="55"/>
        <v>3</v>
      </c>
      <c r="Z130" s="14">
        <f t="shared" si="56"/>
        <v>5.0129999999999999</v>
      </c>
      <c r="AA130" s="15">
        <f t="shared" ref="AA130:AA134" si="57">Z130/Z$128</f>
        <v>6.774415870484736E-2</v>
      </c>
    </row>
    <row r="131" spans="2:27" ht="15.75" customHeight="1">
      <c r="B131" s="32" t="s">
        <v>96</v>
      </c>
      <c r="C131" s="33"/>
      <c r="D131" s="33"/>
      <c r="E131" s="33"/>
      <c r="F131" s="33"/>
      <c r="G131" s="33"/>
      <c r="H131" s="33"/>
      <c r="I131" s="33"/>
      <c r="J131" s="34"/>
      <c r="K131" s="5" t="s">
        <v>13</v>
      </c>
      <c r="L131" s="13">
        <f t="shared" si="51"/>
        <v>0</v>
      </c>
      <c r="N131" s="5" t="s">
        <v>131</v>
      </c>
      <c r="O131" s="13">
        <f t="shared" si="52"/>
        <v>0.99</v>
      </c>
      <c r="Q131" s="7" t="s">
        <v>181</v>
      </c>
      <c r="R131" s="13">
        <f t="shared" si="53"/>
        <v>2</v>
      </c>
      <c r="T131" s="6" t="s">
        <v>13</v>
      </c>
      <c r="U131" s="13">
        <f t="shared" si="54"/>
        <v>0</v>
      </c>
      <c r="W131" s="6" t="s">
        <v>37</v>
      </c>
      <c r="X131" s="13">
        <f t="shared" si="55"/>
        <v>4</v>
      </c>
      <c r="Z131" s="14">
        <f t="shared" si="56"/>
        <v>6.99</v>
      </c>
      <c r="AA131" s="15">
        <f t="shared" si="57"/>
        <v>9.4460735955891301E-2</v>
      </c>
    </row>
    <row r="132" spans="2:27" ht="15.75" customHeight="1">
      <c r="B132" s="32" t="s">
        <v>97</v>
      </c>
      <c r="C132" s="33"/>
      <c r="D132" s="33"/>
      <c r="E132" s="33"/>
      <c r="F132" s="33"/>
      <c r="G132" s="33"/>
      <c r="H132" s="33"/>
      <c r="I132" s="33"/>
      <c r="J132" s="34"/>
      <c r="K132" s="5" t="s">
        <v>13</v>
      </c>
      <c r="L132" s="13">
        <f t="shared" si="51"/>
        <v>0</v>
      </c>
      <c r="N132" s="5" t="s">
        <v>13</v>
      </c>
      <c r="O132" s="13">
        <f t="shared" si="52"/>
        <v>0</v>
      </c>
      <c r="Q132" s="5" t="s">
        <v>177</v>
      </c>
      <c r="R132" s="13">
        <f t="shared" si="53"/>
        <v>1</v>
      </c>
      <c r="T132" s="6" t="s">
        <v>13</v>
      </c>
      <c r="U132" s="13">
        <f t="shared" si="54"/>
        <v>0</v>
      </c>
      <c r="W132" s="6" t="s">
        <v>190</v>
      </c>
      <c r="X132" s="13">
        <f t="shared" si="55"/>
        <v>1</v>
      </c>
      <c r="Z132" s="14">
        <f t="shared" si="56"/>
        <v>2</v>
      </c>
      <c r="AA132" s="15">
        <f t="shared" si="57"/>
        <v>2.7027392262057599E-2</v>
      </c>
    </row>
    <row r="133" spans="2:27" ht="15.75" customHeight="1">
      <c r="B133" s="32" t="s">
        <v>70</v>
      </c>
      <c r="C133" s="33"/>
      <c r="D133" s="33"/>
      <c r="E133" s="33"/>
      <c r="F133" s="33"/>
      <c r="G133" s="33"/>
      <c r="H133" s="33"/>
      <c r="I133" s="33"/>
      <c r="J133" s="34"/>
      <c r="K133" s="5" t="s">
        <v>13</v>
      </c>
      <c r="L133" s="13">
        <f t="shared" si="51"/>
        <v>0</v>
      </c>
      <c r="N133" s="5" t="s">
        <v>131</v>
      </c>
      <c r="O133" s="13">
        <f t="shared" si="52"/>
        <v>0.99</v>
      </c>
      <c r="Q133" s="5" t="s">
        <v>13</v>
      </c>
      <c r="R133" s="13">
        <f t="shared" si="53"/>
        <v>0</v>
      </c>
      <c r="T133" s="6" t="s">
        <v>13</v>
      </c>
      <c r="U133" s="13">
        <f t="shared" si="54"/>
        <v>0</v>
      </c>
      <c r="W133" s="6" t="s">
        <v>13</v>
      </c>
      <c r="X133" s="13">
        <f t="shared" si="55"/>
        <v>0</v>
      </c>
      <c r="Z133" s="14">
        <f t="shared" si="56"/>
        <v>0.99</v>
      </c>
      <c r="AA133" s="15">
        <f t="shared" si="57"/>
        <v>1.337855916971851E-2</v>
      </c>
    </row>
    <row r="134" spans="2:27" ht="15.75" customHeight="1">
      <c r="B134" s="32" t="s">
        <v>98</v>
      </c>
      <c r="C134" s="33"/>
      <c r="D134" s="33"/>
      <c r="E134" s="33"/>
      <c r="F134" s="33"/>
      <c r="G134" s="33"/>
      <c r="H134" s="33"/>
      <c r="I134" s="33"/>
      <c r="J134" s="34"/>
      <c r="K134" s="5" t="s">
        <v>19</v>
      </c>
      <c r="L134" s="13">
        <f t="shared" si="51"/>
        <v>6</v>
      </c>
      <c r="N134" s="5" t="s">
        <v>149</v>
      </c>
      <c r="O134" s="13">
        <f t="shared" si="52"/>
        <v>19.007999999999999</v>
      </c>
      <c r="Q134" s="5" t="s">
        <v>37</v>
      </c>
      <c r="R134" s="13">
        <f t="shared" si="53"/>
        <v>5</v>
      </c>
      <c r="T134" s="6" t="s">
        <v>141</v>
      </c>
      <c r="U134" s="13">
        <f t="shared" si="54"/>
        <v>19.998000000000001</v>
      </c>
      <c r="W134" s="6" t="s">
        <v>19</v>
      </c>
      <c r="X134" s="13">
        <f t="shared" si="55"/>
        <v>8</v>
      </c>
      <c r="Z134" s="14">
        <f t="shared" si="56"/>
        <v>58.006</v>
      </c>
      <c r="AA134" s="15">
        <f t="shared" si="57"/>
        <v>0.78387545777645651</v>
      </c>
    </row>
    <row r="135" spans="2:27" ht="13.5" customHeight="1">
      <c r="B135" s="37"/>
      <c r="C135" s="38"/>
      <c r="D135" s="38"/>
      <c r="E135" s="38"/>
      <c r="F135" s="38"/>
      <c r="G135" s="38"/>
      <c r="H135" s="38"/>
      <c r="I135" s="38"/>
      <c r="J135" s="39"/>
      <c r="L135" s="13"/>
      <c r="O135" s="13"/>
      <c r="Q135" s="5"/>
      <c r="R135" s="13"/>
      <c r="T135" s="12"/>
      <c r="U135" s="13"/>
      <c r="W135" s="12"/>
      <c r="X135" s="13"/>
      <c r="Z135" s="14"/>
    </row>
    <row r="136" spans="2:27" s="16" customFormat="1" ht="18" customHeight="1">
      <c r="B136" s="28" t="s">
        <v>99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Z136" s="18">
        <f>SUM(Z137:Z142)</f>
        <v>75.012</v>
      </c>
      <c r="AA136" s="19">
        <f>SUM(AA137:AA142)</f>
        <v>1</v>
      </c>
    </row>
    <row r="137" spans="2:27" ht="15.75" customHeight="1">
      <c r="B137" s="32" t="s">
        <v>100</v>
      </c>
      <c r="C137" s="35"/>
      <c r="D137" s="35"/>
      <c r="E137" s="35"/>
      <c r="F137" s="35"/>
      <c r="G137" s="35"/>
      <c r="H137" s="35"/>
      <c r="I137" s="35"/>
      <c r="J137" s="36"/>
      <c r="K137" s="5" t="s">
        <v>13</v>
      </c>
      <c r="L137" s="13">
        <f t="shared" ref="L137:L142" si="58">K137*L$4</f>
        <v>0</v>
      </c>
      <c r="N137" s="5" t="s">
        <v>13</v>
      </c>
      <c r="O137" s="13">
        <f t="shared" ref="O137:O142" si="59">N137*O$4</f>
        <v>0</v>
      </c>
      <c r="Q137" s="7" t="s">
        <v>13</v>
      </c>
      <c r="R137" s="13">
        <f t="shared" ref="R137:R142" si="60">Q137*R$4</f>
        <v>0</v>
      </c>
      <c r="T137" s="6" t="s">
        <v>13</v>
      </c>
      <c r="U137" s="13">
        <f t="shared" ref="U137:U142" si="61">T137*U$4</f>
        <v>0</v>
      </c>
      <c r="W137" s="6" t="s">
        <v>13</v>
      </c>
      <c r="X137" s="13">
        <f t="shared" ref="X137:X142" si="62">W137*X$4</f>
        <v>0</v>
      </c>
      <c r="Z137" s="14">
        <f t="shared" si="56"/>
        <v>0</v>
      </c>
      <c r="AA137" s="15">
        <f>Z137/Z$136</f>
        <v>0</v>
      </c>
    </row>
    <row r="138" spans="2:27" ht="15.75" customHeight="1">
      <c r="B138" s="32" t="s">
        <v>101</v>
      </c>
      <c r="C138" s="33"/>
      <c r="D138" s="33"/>
      <c r="E138" s="33"/>
      <c r="F138" s="33"/>
      <c r="G138" s="33"/>
      <c r="H138" s="33"/>
      <c r="I138" s="33"/>
      <c r="J138" s="34"/>
      <c r="K138" s="5" t="s">
        <v>13</v>
      </c>
      <c r="L138" s="13">
        <f t="shared" si="58"/>
        <v>0</v>
      </c>
      <c r="N138" s="5" t="s">
        <v>13</v>
      </c>
      <c r="O138" s="13">
        <f t="shared" si="59"/>
        <v>0</v>
      </c>
      <c r="Q138" s="5" t="s">
        <v>13</v>
      </c>
      <c r="R138" s="13">
        <f t="shared" si="60"/>
        <v>0</v>
      </c>
      <c r="T138" s="6" t="s">
        <v>13</v>
      </c>
      <c r="U138" s="13">
        <f t="shared" si="61"/>
        <v>0</v>
      </c>
      <c r="W138" s="6" t="s">
        <v>13</v>
      </c>
      <c r="X138" s="13">
        <f t="shared" si="62"/>
        <v>0</v>
      </c>
      <c r="Z138" s="14">
        <f t="shared" si="56"/>
        <v>0</v>
      </c>
      <c r="AA138" s="15">
        <f t="shared" ref="AA138:AA142" si="63">Z138/Z$136</f>
        <v>0</v>
      </c>
    </row>
    <row r="139" spans="2:27" ht="15.75" customHeight="1">
      <c r="B139" s="32" t="s">
        <v>102</v>
      </c>
      <c r="C139" s="33"/>
      <c r="D139" s="33"/>
      <c r="E139" s="33"/>
      <c r="F139" s="33"/>
      <c r="G139" s="33"/>
      <c r="H139" s="33"/>
      <c r="I139" s="33"/>
      <c r="J139" s="34"/>
      <c r="K139" s="5" t="s">
        <v>13</v>
      </c>
      <c r="L139" s="13">
        <f t="shared" si="58"/>
        <v>0</v>
      </c>
      <c r="N139" s="5" t="s">
        <v>13</v>
      </c>
      <c r="O139" s="13">
        <f t="shared" si="59"/>
        <v>0</v>
      </c>
      <c r="Q139" s="5" t="s">
        <v>13</v>
      </c>
      <c r="R139" s="13">
        <f t="shared" si="60"/>
        <v>0</v>
      </c>
      <c r="T139" s="6" t="s">
        <v>13</v>
      </c>
      <c r="U139" s="13">
        <f t="shared" si="61"/>
        <v>0</v>
      </c>
      <c r="W139" s="6" t="s">
        <v>13</v>
      </c>
      <c r="X139" s="13">
        <f t="shared" si="62"/>
        <v>0</v>
      </c>
      <c r="Z139" s="14">
        <f t="shared" si="56"/>
        <v>0</v>
      </c>
      <c r="AA139" s="15">
        <f t="shared" si="63"/>
        <v>0</v>
      </c>
    </row>
    <row r="140" spans="2:27" ht="15.75" customHeight="1">
      <c r="B140" s="32" t="s">
        <v>103</v>
      </c>
      <c r="C140" s="33"/>
      <c r="D140" s="33"/>
      <c r="E140" s="33"/>
      <c r="F140" s="33"/>
      <c r="G140" s="33"/>
      <c r="H140" s="33"/>
      <c r="I140" s="33"/>
      <c r="J140" s="34"/>
      <c r="K140" s="5" t="s">
        <v>13</v>
      </c>
      <c r="L140" s="13">
        <f t="shared" si="58"/>
        <v>0</v>
      </c>
      <c r="N140" s="5" t="s">
        <v>137</v>
      </c>
      <c r="O140" s="13">
        <f t="shared" si="59"/>
        <v>6.0060000000000002</v>
      </c>
      <c r="Q140" s="5" t="s">
        <v>13</v>
      </c>
      <c r="R140" s="13">
        <f t="shared" si="60"/>
        <v>0</v>
      </c>
      <c r="T140" s="6" t="s">
        <v>13</v>
      </c>
      <c r="U140" s="13">
        <f t="shared" si="61"/>
        <v>0</v>
      </c>
      <c r="W140" s="6" t="s">
        <v>195</v>
      </c>
      <c r="X140" s="13">
        <f t="shared" si="62"/>
        <v>2</v>
      </c>
      <c r="Z140" s="14">
        <f t="shared" si="56"/>
        <v>8.0060000000000002</v>
      </c>
      <c r="AA140" s="15">
        <f t="shared" si="63"/>
        <v>0.1067295899322775</v>
      </c>
    </row>
    <row r="141" spans="2:27" ht="15.75" customHeight="1">
      <c r="B141" s="32" t="s">
        <v>104</v>
      </c>
      <c r="C141" s="33"/>
      <c r="D141" s="33"/>
      <c r="E141" s="33"/>
      <c r="F141" s="33"/>
      <c r="G141" s="33"/>
      <c r="H141" s="33"/>
      <c r="I141" s="33"/>
      <c r="J141" s="34"/>
      <c r="K141" s="5" t="s">
        <v>32</v>
      </c>
      <c r="L141" s="13">
        <f t="shared" si="58"/>
        <v>1.0050000000000001</v>
      </c>
      <c r="N141" s="5" t="s">
        <v>136</v>
      </c>
      <c r="O141" s="13">
        <f t="shared" si="59"/>
        <v>12.012</v>
      </c>
      <c r="Q141" s="5" t="s">
        <v>177</v>
      </c>
      <c r="R141" s="13">
        <f t="shared" si="60"/>
        <v>1</v>
      </c>
      <c r="T141" s="6" t="s">
        <v>133</v>
      </c>
      <c r="U141" s="13">
        <f t="shared" si="61"/>
        <v>7.9859999999999998</v>
      </c>
      <c r="W141" s="6" t="s">
        <v>19</v>
      </c>
      <c r="X141" s="13">
        <f t="shared" si="62"/>
        <v>8</v>
      </c>
      <c r="Z141" s="14">
        <f t="shared" si="56"/>
        <v>30.003</v>
      </c>
      <c r="AA141" s="15">
        <f t="shared" si="63"/>
        <v>0.3999760038393857</v>
      </c>
    </row>
    <row r="142" spans="2:27" ht="15.75" customHeight="1">
      <c r="B142" s="32" t="s">
        <v>105</v>
      </c>
      <c r="C142" s="33"/>
      <c r="D142" s="33"/>
      <c r="E142" s="33"/>
      <c r="F142" s="33"/>
      <c r="G142" s="33"/>
      <c r="H142" s="33"/>
      <c r="I142" s="33"/>
      <c r="J142" s="34"/>
      <c r="K142" s="5" t="s">
        <v>22</v>
      </c>
      <c r="L142" s="13">
        <f t="shared" si="58"/>
        <v>4.9950000000000001</v>
      </c>
      <c r="N142" s="5" t="s">
        <v>138</v>
      </c>
      <c r="O142" s="13">
        <f t="shared" si="59"/>
        <v>3.9929999999999999</v>
      </c>
      <c r="Q142" s="5" t="s">
        <v>178</v>
      </c>
      <c r="R142" s="13">
        <f t="shared" si="60"/>
        <v>7.0000000000000009</v>
      </c>
      <c r="T142" s="6" t="s">
        <v>173</v>
      </c>
      <c r="U142" s="13">
        <f t="shared" si="61"/>
        <v>15.015000000000001</v>
      </c>
      <c r="W142" s="6" t="s">
        <v>191</v>
      </c>
      <c r="X142" s="13">
        <f t="shared" si="62"/>
        <v>6</v>
      </c>
      <c r="Z142" s="14">
        <f t="shared" si="56"/>
        <v>37.003</v>
      </c>
      <c r="AA142" s="15">
        <f t="shared" si="63"/>
        <v>0.49329440622833681</v>
      </c>
    </row>
    <row r="143" spans="2:27" ht="13.5" customHeight="1">
      <c r="B143" s="37"/>
      <c r="C143" s="38"/>
      <c r="D143" s="38"/>
      <c r="E143" s="38"/>
      <c r="F143" s="38"/>
      <c r="G143" s="38"/>
      <c r="H143" s="38"/>
      <c r="I143" s="38"/>
      <c r="J143" s="39"/>
      <c r="L143" s="13"/>
      <c r="O143" s="13"/>
      <c r="Q143" s="5"/>
      <c r="R143" s="13"/>
      <c r="T143" s="12"/>
      <c r="U143" s="13"/>
      <c r="W143" s="12"/>
      <c r="X143" s="13"/>
      <c r="Z143" s="14"/>
    </row>
    <row r="144" spans="2:27" s="16" customFormat="1" ht="18" customHeight="1">
      <c r="B144" s="28" t="s">
        <v>106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Z144" s="18">
        <f>SUM(Z145:Z150)</f>
        <v>72.965999999999994</v>
      </c>
      <c r="AA144" s="19">
        <f>SUM(AA145:AA150)</f>
        <v>1</v>
      </c>
    </row>
    <row r="145" spans="2:27" ht="15.75" customHeight="1">
      <c r="B145" s="32" t="s">
        <v>107</v>
      </c>
      <c r="C145" s="35"/>
      <c r="D145" s="35"/>
      <c r="E145" s="35"/>
      <c r="F145" s="35"/>
      <c r="G145" s="35"/>
      <c r="H145" s="35"/>
      <c r="I145" s="35"/>
      <c r="J145" s="36"/>
      <c r="K145" s="5" t="s">
        <v>19</v>
      </c>
      <c r="L145" s="13">
        <f t="shared" ref="L145:L150" si="64">K145*L$4</f>
        <v>6</v>
      </c>
      <c r="N145" s="5" t="s">
        <v>150</v>
      </c>
      <c r="O145" s="13">
        <f t="shared" ref="O145:O150" si="65">N145*O$4</f>
        <v>17.985000000000003</v>
      </c>
      <c r="Q145" s="7" t="s">
        <v>184</v>
      </c>
      <c r="R145" s="13">
        <f t="shared" ref="R145:R150" si="66">Q145*R$4</f>
        <v>8</v>
      </c>
      <c r="T145" s="6" t="s">
        <v>165</v>
      </c>
      <c r="U145" s="13">
        <f t="shared" ref="U145:U150" si="67">T145*U$4</f>
        <v>20.988</v>
      </c>
      <c r="W145" s="6" t="s">
        <v>201</v>
      </c>
      <c r="X145" s="13">
        <f t="shared" ref="X145:X150" si="68">W145*X$4</f>
        <v>13</v>
      </c>
      <c r="Z145" s="14">
        <f t="shared" si="56"/>
        <v>65.972999999999999</v>
      </c>
      <c r="AA145" s="15">
        <f>Z145/Z$144</f>
        <v>0.90416084203601688</v>
      </c>
    </row>
    <row r="146" spans="2:27" ht="15.75" customHeight="1">
      <c r="B146" s="32" t="s">
        <v>108</v>
      </c>
      <c r="C146" s="33"/>
      <c r="D146" s="33"/>
      <c r="E146" s="33"/>
      <c r="F146" s="33"/>
      <c r="G146" s="33"/>
      <c r="H146" s="33"/>
      <c r="I146" s="33"/>
      <c r="J146" s="34"/>
      <c r="K146" s="5" t="s">
        <v>13</v>
      </c>
      <c r="L146" s="13">
        <f t="shared" si="64"/>
        <v>0</v>
      </c>
      <c r="N146" s="5" t="s">
        <v>131</v>
      </c>
      <c r="O146" s="13">
        <f t="shared" si="65"/>
        <v>0.99</v>
      </c>
      <c r="Q146" s="5" t="s">
        <v>13</v>
      </c>
      <c r="R146" s="13">
        <f t="shared" si="66"/>
        <v>0</v>
      </c>
      <c r="T146" s="6" t="s">
        <v>13</v>
      </c>
      <c r="U146" s="13">
        <f t="shared" si="67"/>
        <v>0</v>
      </c>
      <c r="W146" s="6" t="s">
        <v>13</v>
      </c>
      <c r="X146" s="13">
        <f t="shared" si="68"/>
        <v>0</v>
      </c>
      <c r="Z146" s="14">
        <f t="shared" si="56"/>
        <v>0.99</v>
      </c>
      <c r="AA146" s="15">
        <f t="shared" ref="AA146:AA150" si="69">Z146/Z$144</f>
        <v>1.3567963160924268E-2</v>
      </c>
    </row>
    <row r="147" spans="2:27" ht="15.75" customHeight="1">
      <c r="B147" s="32" t="s">
        <v>109</v>
      </c>
      <c r="C147" s="33"/>
      <c r="D147" s="33"/>
      <c r="E147" s="33"/>
      <c r="F147" s="33"/>
      <c r="G147" s="33"/>
      <c r="H147" s="33"/>
      <c r="I147" s="33"/>
      <c r="J147" s="34"/>
      <c r="K147" s="5" t="s">
        <v>13</v>
      </c>
      <c r="L147" s="13">
        <f t="shared" si="64"/>
        <v>0</v>
      </c>
      <c r="N147" s="5" t="s">
        <v>13</v>
      </c>
      <c r="O147" s="13">
        <f t="shared" si="65"/>
        <v>0</v>
      </c>
      <c r="Q147" s="5" t="s">
        <v>13</v>
      </c>
      <c r="R147" s="13">
        <f t="shared" si="66"/>
        <v>0</v>
      </c>
      <c r="T147" s="6" t="s">
        <v>13</v>
      </c>
      <c r="U147" s="13">
        <f t="shared" si="67"/>
        <v>0</v>
      </c>
      <c r="W147" s="6" t="s">
        <v>13</v>
      </c>
      <c r="X147" s="13">
        <f t="shared" si="68"/>
        <v>0</v>
      </c>
      <c r="Z147" s="14">
        <f t="shared" si="56"/>
        <v>0</v>
      </c>
      <c r="AA147" s="15">
        <f t="shared" si="69"/>
        <v>0</v>
      </c>
    </row>
    <row r="148" spans="2:27" ht="15.75" customHeight="1">
      <c r="B148" s="32" t="s">
        <v>110</v>
      </c>
      <c r="C148" s="33"/>
      <c r="D148" s="33"/>
      <c r="E148" s="33"/>
      <c r="F148" s="33"/>
      <c r="G148" s="33"/>
      <c r="H148" s="33"/>
      <c r="I148" s="33"/>
      <c r="J148" s="34"/>
      <c r="K148" s="5" t="s">
        <v>13</v>
      </c>
      <c r="L148" s="13">
        <f t="shared" si="64"/>
        <v>0</v>
      </c>
      <c r="N148" s="5" t="s">
        <v>140</v>
      </c>
      <c r="O148" s="13">
        <f t="shared" si="65"/>
        <v>2.0129999999999999</v>
      </c>
      <c r="Q148" s="5" t="s">
        <v>13</v>
      </c>
      <c r="R148" s="13">
        <f t="shared" si="66"/>
        <v>0</v>
      </c>
      <c r="T148" s="6" t="s">
        <v>131</v>
      </c>
      <c r="U148" s="13">
        <f t="shared" si="67"/>
        <v>0.99</v>
      </c>
      <c r="W148" s="6" t="s">
        <v>190</v>
      </c>
      <c r="X148" s="13">
        <f t="shared" si="68"/>
        <v>1</v>
      </c>
      <c r="Z148" s="14">
        <f t="shared" si="56"/>
        <v>4.0030000000000001</v>
      </c>
      <c r="AA148" s="15">
        <f t="shared" si="69"/>
        <v>5.4861168215333177E-2</v>
      </c>
    </row>
    <row r="149" spans="2:27" ht="15.75" customHeight="1">
      <c r="B149" s="32" t="s">
        <v>111</v>
      </c>
      <c r="C149" s="33"/>
      <c r="D149" s="33"/>
      <c r="E149" s="33"/>
      <c r="F149" s="33"/>
      <c r="G149" s="33"/>
      <c r="H149" s="33"/>
      <c r="I149" s="33"/>
      <c r="J149" s="34"/>
      <c r="K149" s="5" t="s">
        <v>13</v>
      </c>
      <c r="L149" s="13">
        <f t="shared" si="64"/>
        <v>0</v>
      </c>
      <c r="N149" s="5" t="s">
        <v>13</v>
      </c>
      <c r="O149" s="13">
        <f t="shared" si="65"/>
        <v>0</v>
      </c>
      <c r="Q149" s="5" t="s">
        <v>13</v>
      </c>
      <c r="R149" s="13">
        <f t="shared" si="66"/>
        <v>0</v>
      </c>
      <c r="T149" s="6" t="s">
        <v>13</v>
      </c>
      <c r="U149" s="13">
        <f t="shared" si="67"/>
        <v>0</v>
      </c>
      <c r="W149" s="6" t="s">
        <v>13</v>
      </c>
      <c r="X149" s="13">
        <f t="shared" si="68"/>
        <v>0</v>
      </c>
      <c r="Z149" s="14">
        <f t="shared" si="56"/>
        <v>0</v>
      </c>
      <c r="AA149" s="15">
        <f t="shared" si="69"/>
        <v>0</v>
      </c>
    </row>
    <row r="150" spans="2:27" ht="15.75" customHeight="1">
      <c r="B150" s="32" t="s">
        <v>112</v>
      </c>
      <c r="C150" s="33"/>
      <c r="D150" s="33"/>
      <c r="E150" s="33"/>
      <c r="F150" s="33"/>
      <c r="G150" s="33"/>
      <c r="H150" s="33"/>
      <c r="I150" s="33"/>
      <c r="J150" s="34"/>
      <c r="K150" s="5" t="s">
        <v>13</v>
      </c>
      <c r="L150" s="13">
        <f t="shared" si="64"/>
        <v>0</v>
      </c>
      <c r="N150" s="5" t="s">
        <v>13</v>
      </c>
      <c r="O150" s="13">
        <f t="shared" si="65"/>
        <v>0</v>
      </c>
      <c r="Q150" s="5" t="s">
        <v>13</v>
      </c>
      <c r="R150" s="13">
        <f t="shared" si="66"/>
        <v>0</v>
      </c>
      <c r="T150" s="6" t="s">
        <v>13</v>
      </c>
      <c r="U150" s="13">
        <f t="shared" si="67"/>
        <v>0</v>
      </c>
      <c r="W150" s="6" t="s">
        <v>195</v>
      </c>
      <c r="X150" s="13">
        <f t="shared" si="68"/>
        <v>2</v>
      </c>
      <c r="Z150" s="14">
        <f t="shared" si="56"/>
        <v>2</v>
      </c>
      <c r="AA150" s="15">
        <f t="shared" si="69"/>
        <v>2.7410026587725792E-2</v>
      </c>
    </row>
    <row r="151" spans="2:27" ht="13.5" customHeight="1">
      <c r="B151" s="37"/>
      <c r="C151" s="38"/>
      <c r="D151" s="38"/>
      <c r="E151" s="38"/>
      <c r="F151" s="38"/>
      <c r="G151" s="38"/>
      <c r="H151" s="38"/>
      <c r="I151" s="38"/>
      <c r="J151" s="39"/>
      <c r="L151" s="13"/>
      <c r="O151" s="13"/>
      <c r="Q151" s="5"/>
      <c r="R151" s="13"/>
      <c r="T151" s="12"/>
      <c r="U151" s="13"/>
      <c r="W151" s="12"/>
      <c r="X151" s="13"/>
      <c r="Z151" s="40"/>
      <c r="AA151" s="40"/>
    </row>
    <row r="152" spans="2:27" s="16" customFormat="1" ht="18" customHeight="1">
      <c r="B152" s="28" t="s">
        <v>151</v>
      </c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Z152" s="18">
        <f>SUM(Z153:Z158)</f>
        <v>64.953000000000003</v>
      </c>
      <c r="AA152" s="19">
        <f>SUM(AA153:AA158)</f>
        <v>1</v>
      </c>
    </row>
    <row r="153" spans="2:27" ht="15.75" customHeight="1">
      <c r="B153" s="32" t="s">
        <v>152</v>
      </c>
      <c r="C153" s="35"/>
      <c r="D153" s="35"/>
      <c r="E153" s="35"/>
      <c r="F153" s="35"/>
      <c r="G153" s="35"/>
      <c r="H153" s="35"/>
      <c r="I153" s="35"/>
      <c r="J153" s="36"/>
      <c r="L153" s="13"/>
      <c r="N153" s="5" t="s">
        <v>13</v>
      </c>
      <c r="O153" s="13">
        <f t="shared" ref="O153:O158" si="70">N153*O$4</f>
        <v>0</v>
      </c>
      <c r="Q153" s="7" t="s">
        <v>13</v>
      </c>
      <c r="R153" s="13">
        <f t="shared" ref="R153:R158" si="71">Q153*R$4</f>
        <v>0</v>
      </c>
      <c r="T153" s="6" t="s">
        <v>13</v>
      </c>
      <c r="U153" s="13">
        <f t="shared" ref="U153:U158" si="72">T153*U$4</f>
        <v>0</v>
      </c>
      <c r="W153" s="6" t="s">
        <v>13</v>
      </c>
      <c r="X153" s="13">
        <f t="shared" ref="X153:X158" si="73">W153*X$4</f>
        <v>0</v>
      </c>
      <c r="Z153" s="14">
        <f t="shared" si="56"/>
        <v>0</v>
      </c>
      <c r="AA153" s="15">
        <f>Z153/Z$152</f>
        <v>0</v>
      </c>
    </row>
    <row r="154" spans="2:27" ht="15.75" customHeight="1">
      <c r="B154" s="32" t="s">
        <v>153</v>
      </c>
      <c r="C154" s="33"/>
      <c r="D154" s="33"/>
      <c r="E154" s="33"/>
      <c r="F154" s="33"/>
      <c r="G154" s="33"/>
      <c r="H154" s="33"/>
      <c r="I154" s="33"/>
      <c r="J154" s="34"/>
      <c r="L154" s="13"/>
      <c r="N154" s="5" t="s">
        <v>13</v>
      </c>
      <c r="O154" s="13">
        <f t="shared" si="70"/>
        <v>0</v>
      </c>
      <c r="Q154" s="5" t="s">
        <v>177</v>
      </c>
      <c r="R154" s="13">
        <f t="shared" si="71"/>
        <v>1</v>
      </c>
      <c r="T154" s="6" t="s">
        <v>13</v>
      </c>
      <c r="U154" s="13">
        <f t="shared" si="72"/>
        <v>0</v>
      </c>
      <c r="W154" s="6" t="s">
        <v>190</v>
      </c>
      <c r="X154" s="13">
        <f t="shared" si="73"/>
        <v>1</v>
      </c>
      <c r="Z154" s="14">
        <f t="shared" si="56"/>
        <v>2</v>
      </c>
      <c r="AA154" s="15">
        <f>Z154/Z$152</f>
        <v>3.0791495388973564E-2</v>
      </c>
    </row>
    <row r="155" spans="2:27" ht="15.75" customHeight="1">
      <c r="B155" s="32" t="s">
        <v>154</v>
      </c>
      <c r="C155" s="33"/>
      <c r="D155" s="33"/>
      <c r="E155" s="33"/>
      <c r="F155" s="33"/>
      <c r="G155" s="33"/>
      <c r="H155" s="33"/>
      <c r="I155" s="33"/>
      <c r="J155" s="34"/>
      <c r="L155" s="13"/>
      <c r="N155" s="5" t="s">
        <v>131</v>
      </c>
      <c r="O155" s="13">
        <f t="shared" si="70"/>
        <v>0.99</v>
      </c>
      <c r="Q155" s="5" t="s">
        <v>13</v>
      </c>
      <c r="R155" s="13">
        <f t="shared" si="71"/>
        <v>0</v>
      </c>
      <c r="T155" s="6" t="s">
        <v>131</v>
      </c>
      <c r="U155" s="13">
        <f t="shared" si="72"/>
        <v>0.99</v>
      </c>
      <c r="W155" s="6" t="s">
        <v>190</v>
      </c>
      <c r="X155" s="13">
        <f t="shared" si="73"/>
        <v>1</v>
      </c>
      <c r="Z155" s="14">
        <f t="shared" si="56"/>
        <v>2.98</v>
      </c>
      <c r="AA155" s="15">
        <f t="shared" ref="AA155:AA158" si="74">Z155/Z$152</f>
        <v>4.5879328129570608E-2</v>
      </c>
    </row>
    <row r="156" spans="2:27" ht="15.75" customHeight="1">
      <c r="B156" s="32" t="s">
        <v>155</v>
      </c>
      <c r="C156" s="33"/>
      <c r="D156" s="33"/>
      <c r="E156" s="33"/>
      <c r="F156" s="33"/>
      <c r="G156" s="33"/>
      <c r="H156" s="33"/>
      <c r="I156" s="33"/>
      <c r="J156" s="34"/>
      <c r="L156" s="13"/>
      <c r="N156" s="5" t="s">
        <v>13</v>
      </c>
      <c r="O156" s="13">
        <f t="shared" si="70"/>
        <v>0</v>
      </c>
      <c r="Q156" s="5" t="s">
        <v>13</v>
      </c>
      <c r="R156" s="13">
        <f t="shared" si="71"/>
        <v>0</v>
      </c>
      <c r="T156" s="6" t="s">
        <v>13</v>
      </c>
      <c r="U156" s="13">
        <f t="shared" si="72"/>
        <v>0</v>
      </c>
      <c r="W156" s="6" t="s">
        <v>190</v>
      </c>
      <c r="X156" s="13">
        <f t="shared" si="73"/>
        <v>1</v>
      </c>
      <c r="Z156" s="14">
        <f t="shared" si="56"/>
        <v>1</v>
      </c>
      <c r="AA156" s="15">
        <f t="shared" si="74"/>
        <v>1.5395747694486782E-2</v>
      </c>
    </row>
    <row r="157" spans="2:27" ht="15.75" customHeight="1">
      <c r="B157" s="32" t="s">
        <v>70</v>
      </c>
      <c r="C157" s="33"/>
      <c r="D157" s="33"/>
      <c r="E157" s="33"/>
      <c r="F157" s="33"/>
      <c r="G157" s="33"/>
      <c r="H157" s="33"/>
      <c r="I157" s="33"/>
      <c r="J157" s="34"/>
      <c r="L157" s="13"/>
      <c r="N157" s="5" t="s">
        <v>13</v>
      </c>
      <c r="O157" s="13">
        <f t="shared" si="70"/>
        <v>0</v>
      </c>
      <c r="Q157" s="5" t="s">
        <v>13</v>
      </c>
      <c r="R157" s="13">
        <f t="shared" si="71"/>
        <v>0</v>
      </c>
      <c r="T157" s="6" t="s">
        <v>13</v>
      </c>
      <c r="U157" s="13">
        <f t="shared" si="72"/>
        <v>0</v>
      </c>
      <c r="W157" s="6" t="s">
        <v>13</v>
      </c>
      <c r="X157" s="13">
        <f t="shared" si="73"/>
        <v>0</v>
      </c>
      <c r="Z157" s="14">
        <f t="shared" si="56"/>
        <v>0</v>
      </c>
      <c r="AA157" s="15">
        <f t="shared" si="74"/>
        <v>0</v>
      </c>
    </row>
    <row r="158" spans="2:27" ht="15.75" customHeight="1">
      <c r="B158" s="32" t="s">
        <v>156</v>
      </c>
      <c r="C158" s="33"/>
      <c r="D158" s="33"/>
      <c r="E158" s="33"/>
      <c r="F158" s="33"/>
      <c r="G158" s="33"/>
      <c r="H158" s="33"/>
      <c r="I158" s="33"/>
      <c r="J158" s="34"/>
      <c r="L158" s="13"/>
      <c r="N158" s="5" t="s">
        <v>150</v>
      </c>
      <c r="O158" s="13">
        <f t="shared" si="70"/>
        <v>17.985000000000003</v>
      </c>
      <c r="Q158" s="5" t="s">
        <v>182</v>
      </c>
      <c r="R158" s="13">
        <f t="shared" si="71"/>
        <v>6</v>
      </c>
      <c r="T158" s="6" t="s">
        <v>165</v>
      </c>
      <c r="U158" s="13">
        <f t="shared" si="72"/>
        <v>20.988</v>
      </c>
      <c r="W158" s="6" t="s">
        <v>202</v>
      </c>
      <c r="X158" s="13">
        <f t="shared" si="73"/>
        <v>14</v>
      </c>
      <c r="Z158" s="14">
        <f t="shared" si="56"/>
        <v>58.972999999999999</v>
      </c>
      <c r="AA158" s="15">
        <f t="shared" si="74"/>
        <v>0.90793342878696903</v>
      </c>
    </row>
    <row r="159" spans="2:27" ht="13.5" customHeight="1">
      <c r="B159" s="37"/>
      <c r="C159" s="38"/>
      <c r="D159" s="38"/>
      <c r="E159" s="38"/>
      <c r="F159" s="38"/>
      <c r="G159" s="38"/>
      <c r="H159" s="38"/>
      <c r="I159" s="38"/>
      <c r="J159" s="39"/>
      <c r="L159" s="13"/>
      <c r="O159" s="13"/>
      <c r="Q159" s="5"/>
      <c r="R159" s="13"/>
      <c r="T159" s="12"/>
      <c r="U159" s="13"/>
      <c r="W159" s="12"/>
      <c r="X159" s="13"/>
      <c r="Z159" s="14"/>
    </row>
    <row r="160" spans="2:27" s="16" customFormat="1" ht="18" customHeight="1">
      <c r="B160" s="28" t="s">
        <v>113</v>
      </c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Z160" s="18">
        <f>SUM(Z161:Z166)</f>
        <v>76.99199999999999</v>
      </c>
      <c r="AA160" s="19">
        <f>SUM(AA161:AA166)</f>
        <v>1</v>
      </c>
    </row>
    <row r="161" spans="2:27" ht="15.75" customHeight="1">
      <c r="B161" s="32" t="s">
        <v>114</v>
      </c>
      <c r="C161" s="35"/>
      <c r="D161" s="35"/>
      <c r="E161" s="35"/>
      <c r="F161" s="35"/>
      <c r="G161" s="35"/>
      <c r="H161" s="35"/>
      <c r="I161" s="35"/>
      <c r="J161" s="36"/>
      <c r="K161" s="5" t="s">
        <v>13</v>
      </c>
      <c r="L161" s="13">
        <f t="shared" ref="L161:L166" si="75">K161*L$4</f>
        <v>0</v>
      </c>
      <c r="N161" s="5" t="s">
        <v>13</v>
      </c>
      <c r="O161" s="13">
        <f t="shared" ref="O161:O166" si="76">N161*O$4</f>
        <v>0</v>
      </c>
      <c r="Q161" s="7" t="s">
        <v>13</v>
      </c>
      <c r="R161" s="13">
        <f t="shared" ref="R161:R166" si="77">Q161*R$4</f>
        <v>0</v>
      </c>
      <c r="T161" s="6" t="s">
        <v>13</v>
      </c>
      <c r="U161" s="13">
        <f t="shared" ref="U161:U166" si="78">T161*U$4</f>
        <v>0</v>
      </c>
      <c r="W161" s="6" t="s">
        <v>13</v>
      </c>
      <c r="X161" s="13">
        <f t="shared" ref="X161:X166" si="79">W161*X$4</f>
        <v>0</v>
      </c>
      <c r="Z161" s="14">
        <f t="shared" si="56"/>
        <v>0</v>
      </c>
      <c r="AA161" s="15">
        <f>Z161/Z$160</f>
        <v>0</v>
      </c>
    </row>
    <row r="162" spans="2:27" ht="15.75" customHeight="1">
      <c r="B162" s="32" t="s">
        <v>115</v>
      </c>
      <c r="C162" s="33"/>
      <c r="D162" s="33"/>
      <c r="E162" s="33"/>
      <c r="F162" s="33"/>
      <c r="G162" s="33"/>
      <c r="H162" s="33"/>
      <c r="I162" s="33"/>
      <c r="J162" s="34"/>
      <c r="K162" s="5" t="s">
        <v>19</v>
      </c>
      <c r="L162" s="13">
        <f t="shared" si="75"/>
        <v>6</v>
      </c>
      <c r="N162" s="5" t="s">
        <v>157</v>
      </c>
      <c r="O162" s="13">
        <f t="shared" si="76"/>
        <v>23.991</v>
      </c>
      <c r="Q162" s="5" t="s">
        <v>184</v>
      </c>
      <c r="R162" s="13">
        <f t="shared" si="77"/>
        <v>8</v>
      </c>
      <c r="T162" s="6" t="s">
        <v>143</v>
      </c>
      <c r="U162" s="13">
        <f t="shared" si="78"/>
        <v>23.000999999999998</v>
      </c>
      <c r="W162" s="6" t="s">
        <v>200</v>
      </c>
      <c r="X162" s="13">
        <f t="shared" si="79"/>
        <v>15</v>
      </c>
      <c r="Z162" s="14">
        <f t="shared" si="56"/>
        <v>75.99199999999999</v>
      </c>
      <c r="AA162" s="15">
        <f t="shared" ref="AA162:AA166" si="80">Z162/Z$160</f>
        <v>0.9870116375727348</v>
      </c>
    </row>
    <row r="163" spans="2:27" ht="15.75" customHeight="1">
      <c r="B163" s="32" t="s">
        <v>116</v>
      </c>
      <c r="C163" s="33"/>
      <c r="D163" s="33"/>
      <c r="E163" s="33"/>
      <c r="F163" s="33"/>
      <c r="G163" s="33"/>
      <c r="H163" s="33"/>
      <c r="I163" s="33"/>
      <c r="J163" s="34"/>
      <c r="K163" s="5" t="s">
        <v>13</v>
      </c>
      <c r="L163" s="13">
        <f t="shared" si="75"/>
        <v>0</v>
      </c>
      <c r="N163" s="5" t="s">
        <v>13</v>
      </c>
      <c r="O163" s="13">
        <f t="shared" si="76"/>
        <v>0</v>
      </c>
      <c r="Q163" s="5" t="s">
        <v>13</v>
      </c>
      <c r="R163" s="13">
        <f t="shared" si="77"/>
        <v>0</v>
      </c>
      <c r="T163" s="6" t="s">
        <v>13</v>
      </c>
      <c r="U163" s="13">
        <f t="shared" si="78"/>
        <v>0</v>
      </c>
      <c r="W163" s="6" t="s">
        <v>13</v>
      </c>
      <c r="X163" s="13">
        <f t="shared" si="79"/>
        <v>0</v>
      </c>
      <c r="Z163" s="14">
        <f t="shared" si="56"/>
        <v>0</v>
      </c>
      <c r="AA163" s="15">
        <f t="shared" si="80"/>
        <v>0</v>
      </c>
    </row>
    <row r="164" spans="2:27" ht="15.75" customHeight="1">
      <c r="B164" s="32" t="s">
        <v>117</v>
      </c>
      <c r="C164" s="33"/>
      <c r="D164" s="33"/>
      <c r="E164" s="33"/>
      <c r="F164" s="33"/>
      <c r="G164" s="33"/>
      <c r="H164" s="33"/>
      <c r="I164" s="33"/>
      <c r="J164" s="34"/>
      <c r="K164" s="5" t="s">
        <v>13</v>
      </c>
      <c r="L164" s="13">
        <f t="shared" si="75"/>
        <v>0</v>
      </c>
      <c r="N164" s="5" t="s">
        <v>13</v>
      </c>
      <c r="O164" s="13">
        <f t="shared" si="76"/>
        <v>0</v>
      </c>
      <c r="Q164" s="5" t="s">
        <v>13</v>
      </c>
      <c r="R164" s="13">
        <f t="shared" si="77"/>
        <v>0</v>
      </c>
      <c r="T164" s="6" t="s">
        <v>13</v>
      </c>
      <c r="U164" s="13">
        <f t="shared" si="78"/>
        <v>0</v>
      </c>
      <c r="W164" s="6" t="s">
        <v>13</v>
      </c>
      <c r="X164" s="13">
        <f t="shared" si="79"/>
        <v>0</v>
      </c>
      <c r="Z164" s="14">
        <f t="shared" si="56"/>
        <v>0</v>
      </c>
      <c r="AA164" s="15">
        <f t="shared" si="80"/>
        <v>0</v>
      </c>
    </row>
    <row r="165" spans="2:27" ht="15.75" customHeight="1">
      <c r="B165" s="32" t="s">
        <v>118</v>
      </c>
      <c r="C165" s="33"/>
      <c r="D165" s="33"/>
      <c r="E165" s="33"/>
      <c r="F165" s="33"/>
      <c r="G165" s="33"/>
      <c r="H165" s="33"/>
      <c r="I165" s="33"/>
      <c r="J165" s="34"/>
      <c r="K165" s="5" t="s">
        <v>13</v>
      </c>
      <c r="L165" s="13">
        <f t="shared" si="75"/>
        <v>0</v>
      </c>
      <c r="N165" s="5" t="s">
        <v>13</v>
      </c>
      <c r="O165" s="13">
        <f t="shared" si="76"/>
        <v>0</v>
      </c>
      <c r="Q165" s="5" t="s">
        <v>13</v>
      </c>
      <c r="R165" s="13">
        <f t="shared" si="77"/>
        <v>0</v>
      </c>
      <c r="T165" s="6" t="s">
        <v>13</v>
      </c>
      <c r="U165" s="13">
        <f t="shared" si="78"/>
        <v>0</v>
      </c>
      <c r="W165" s="6" t="s">
        <v>13</v>
      </c>
      <c r="X165" s="13">
        <f t="shared" si="79"/>
        <v>0</v>
      </c>
      <c r="Z165" s="14">
        <f t="shared" si="56"/>
        <v>0</v>
      </c>
      <c r="AA165" s="15">
        <f t="shared" si="80"/>
        <v>0</v>
      </c>
    </row>
    <row r="166" spans="2:27" ht="15.75" customHeight="1">
      <c r="B166" s="32" t="s">
        <v>119</v>
      </c>
      <c r="C166" s="33"/>
      <c r="D166" s="33"/>
      <c r="E166" s="33"/>
      <c r="F166" s="33"/>
      <c r="G166" s="33"/>
      <c r="H166" s="33"/>
      <c r="I166" s="33"/>
      <c r="J166" s="34"/>
      <c r="K166" s="5" t="s">
        <v>13</v>
      </c>
      <c r="L166" s="13">
        <f t="shared" si="75"/>
        <v>0</v>
      </c>
      <c r="N166" s="5" t="s">
        <v>13</v>
      </c>
      <c r="O166" s="13">
        <f t="shared" si="76"/>
        <v>0</v>
      </c>
      <c r="Q166" s="5" t="s">
        <v>13</v>
      </c>
      <c r="R166" s="13">
        <f t="shared" si="77"/>
        <v>0</v>
      </c>
      <c r="T166" s="6" t="s">
        <v>13</v>
      </c>
      <c r="U166" s="13">
        <f t="shared" si="78"/>
        <v>0</v>
      </c>
      <c r="W166" s="6" t="s">
        <v>190</v>
      </c>
      <c r="X166" s="13">
        <f t="shared" si="79"/>
        <v>1</v>
      </c>
      <c r="Z166" s="14">
        <f t="shared" si="56"/>
        <v>1</v>
      </c>
      <c r="AA166" s="15">
        <f t="shared" si="80"/>
        <v>1.2988362427265173E-2</v>
      </c>
    </row>
    <row r="167" spans="2:27" ht="13.5" customHeight="1">
      <c r="B167" s="37"/>
      <c r="C167" s="38"/>
      <c r="D167" s="38"/>
      <c r="E167" s="38"/>
      <c r="F167" s="38"/>
      <c r="G167" s="38"/>
      <c r="H167" s="38"/>
      <c r="I167" s="38"/>
      <c r="J167" s="39"/>
      <c r="L167" s="13"/>
      <c r="O167" s="13"/>
      <c r="Q167" s="5"/>
      <c r="R167" s="13"/>
      <c r="T167" s="12"/>
      <c r="U167" s="13"/>
      <c r="W167" s="12"/>
      <c r="X167" s="13"/>
      <c r="Z167" s="14"/>
    </row>
    <row r="168" spans="2:27" s="16" customFormat="1" ht="18" customHeight="1">
      <c r="B168" s="28" t="s">
        <v>158</v>
      </c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Z168" s="18">
        <f>SUM(Z169:Z174)</f>
        <v>66.966000000000008</v>
      </c>
      <c r="AA168" s="19">
        <f>SUM(AA169:AA174)</f>
        <v>0.99999999999999989</v>
      </c>
    </row>
    <row r="169" spans="2:27" ht="15.75" customHeight="1">
      <c r="B169" s="32" t="s">
        <v>159</v>
      </c>
      <c r="C169" s="35"/>
      <c r="D169" s="35"/>
      <c r="E169" s="35"/>
      <c r="F169" s="35"/>
      <c r="G169" s="35"/>
      <c r="H169" s="35"/>
      <c r="I169" s="35"/>
      <c r="J169" s="36"/>
      <c r="L169" s="13"/>
      <c r="N169" s="7" t="s">
        <v>131</v>
      </c>
      <c r="O169" s="13">
        <f t="shared" ref="O169:O174" si="81">N169*O$4</f>
        <v>0.99</v>
      </c>
      <c r="Q169" s="7" t="s">
        <v>13</v>
      </c>
      <c r="R169" s="13">
        <f t="shared" ref="R169:R174" si="82">Q169*R$4</f>
        <v>0</v>
      </c>
      <c r="T169" s="6" t="s">
        <v>13</v>
      </c>
      <c r="U169" s="13">
        <f t="shared" ref="U169:U174" si="83">T169*U$4</f>
        <v>0</v>
      </c>
      <c r="W169" s="6" t="s">
        <v>190</v>
      </c>
      <c r="X169" s="13">
        <f t="shared" ref="X169:X174" si="84">W169*X$4</f>
        <v>1</v>
      </c>
      <c r="Z169" s="14">
        <f t="shared" si="56"/>
        <v>1.99</v>
      </c>
      <c r="AA169" s="15">
        <f>Z169/Z$168</f>
        <v>2.9716572589075049E-2</v>
      </c>
    </row>
    <row r="170" spans="2:27" ht="18" customHeight="1">
      <c r="B170" s="32" t="s">
        <v>160</v>
      </c>
      <c r="C170" s="33"/>
      <c r="D170" s="33"/>
      <c r="E170" s="33"/>
      <c r="F170" s="33"/>
      <c r="G170" s="33"/>
      <c r="H170" s="33"/>
      <c r="I170" s="33"/>
      <c r="J170" s="34"/>
      <c r="L170" s="13"/>
      <c r="N170" s="7" t="s">
        <v>13</v>
      </c>
      <c r="O170" s="13">
        <f t="shared" si="81"/>
        <v>0</v>
      </c>
      <c r="Q170" s="5" t="s">
        <v>13</v>
      </c>
      <c r="R170" s="13">
        <f t="shared" si="82"/>
        <v>0</v>
      </c>
      <c r="T170" s="6" t="s">
        <v>13</v>
      </c>
      <c r="U170" s="13">
        <f t="shared" si="83"/>
        <v>0</v>
      </c>
      <c r="W170" s="6" t="s">
        <v>13</v>
      </c>
      <c r="X170" s="13">
        <f t="shared" si="84"/>
        <v>0</v>
      </c>
      <c r="Z170" s="14">
        <f t="shared" si="56"/>
        <v>0</v>
      </c>
      <c r="AA170" s="15">
        <f t="shared" ref="AA170:AA174" si="85">Z170/Z$168</f>
        <v>0</v>
      </c>
    </row>
    <row r="171" spans="2:27" ht="12.75" customHeight="1">
      <c r="B171" s="32" t="s">
        <v>161</v>
      </c>
      <c r="C171" s="33"/>
      <c r="D171" s="33"/>
      <c r="E171" s="33"/>
      <c r="F171" s="33"/>
      <c r="G171" s="33"/>
      <c r="H171" s="33"/>
      <c r="I171" s="33"/>
      <c r="J171" s="34"/>
      <c r="L171" s="13"/>
      <c r="N171" s="7" t="s">
        <v>131</v>
      </c>
      <c r="O171" s="13">
        <f t="shared" si="81"/>
        <v>0.99</v>
      </c>
      <c r="Q171" s="5" t="s">
        <v>13</v>
      </c>
      <c r="R171" s="13">
        <f t="shared" si="82"/>
        <v>0</v>
      </c>
      <c r="T171" s="6" t="s">
        <v>13</v>
      </c>
      <c r="U171" s="13">
        <f t="shared" si="83"/>
        <v>0</v>
      </c>
      <c r="W171" s="6" t="s">
        <v>13</v>
      </c>
      <c r="X171" s="13">
        <f t="shared" si="84"/>
        <v>0</v>
      </c>
      <c r="Z171" s="14">
        <f t="shared" si="56"/>
        <v>0.99</v>
      </c>
      <c r="AA171" s="15">
        <f t="shared" si="85"/>
        <v>1.4783621539288591E-2</v>
      </c>
    </row>
    <row r="172" spans="2:27" ht="12.75" customHeight="1">
      <c r="B172" s="32" t="s">
        <v>162</v>
      </c>
      <c r="C172" s="33"/>
      <c r="D172" s="33"/>
      <c r="E172" s="33"/>
      <c r="F172" s="33"/>
      <c r="G172" s="33"/>
      <c r="H172" s="33"/>
      <c r="I172" s="33"/>
      <c r="J172" s="34"/>
      <c r="L172" s="13"/>
      <c r="N172" s="7" t="s">
        <v>13</v>
      </c>
      <c r="O172" s="13">
        <f t="shared" si="81"/>
        <v>0</v>
      </c>
      <c r="Q172" s="5" t="s">
        <v>13</v>
      </c>
      <c r="R172" s="13">
        <f t="shared" si="82"/>
        <v>0</v>
      </c>
      <c r="T172" s="6" t="s">
        <v>13</v>
      </c>
      <c r="U172" s="13">
        <f t="shared" si="83"/>
        <v>0</v>
      </c>
      <c r="W172" s="6" t="s">
        <v>13</v>
      </c>
      <c r="X172" s="13">
        <f t="shared" si="84"/>
        <v>0</v>
      </c>
      <c r="Z172" s="14">
        <f t="shared" si="56"/>
        <v>0</v>
      </c>
      <c r="AA172" s="15">
        <f t="shared" si="85"/>
        <v>0</v>
      </c>
    </row>
    <row r="173" spans="2:27" ht="12.75" customHeight="1">
      <c r="B173" s="32" t="s">
        <v>163</v>
      </c>
      <c r="C173" s="33"/>
      <c r="D173" s="33"/>
      <c r="E173" s="33"/>
      <c r="F173" s="33"/>
      <c r="G173" s="33"/>
      <c r="H173" s="33"/>
      <c r="I173" s="33"/>
      <c r="J173" s="34"/>
      <c r="L173" s="13"/>
      <c r="N173" s="7" t="s">
        <v>13</v>
      </c>
      <c r="O173" s="13">
        <f t="shared" si="81"/>
        <v>0</v>
      </c>
      <c r="Q173" s="5" t="s">
        <v>13</v>
      </c>
      <c r="R173" s="13">
        <f t="shared" si="82"/>
        <v>0</v>
      </c>
      <c r="T173" s="6" t="s">
        <v>13</v>
      </c>
      <c r="U173" s="13">
        <f t="shared" si="83"/>
        <v>0</v>
      </c>
      <c r="W173" s="6" t="s">
        <v>13</v>
      </c>
      <c r="X173" s="13">
        <f t="shared" si="84"/>
        <v>0</v>
      </c>
      <c r="Z173" s="14">
        <f t="shared" si="56"/>
        <v>0</v>
      </c>
      <c r="AA173" s="15">
        <f t="shared" si="85"/>
        <v>0</v>
      </c>
    </row>
    <row r="174" spans="2:27" ht="12.75" customHeight="1">
      <c r="B174" s="32" t="s">
        <v>164</v>
      </c>
      <c r="C174" s="33"/>
      <c r="D174" s="33"/>
      <c r="E174" s="33"/>
      <c r="F174" s="33"/>
      <c r="G174" s="33"/>
      <c r="H174" s="33"/>
      <c r="I174" s="33"/>
      <c r="J174" s="34"/>
      <c r="L174" s="13"/>
      <c r="N174" s="7" t="s">
        <v>165</v>
      </c>
      <c r="O174" s="13">
        <f t="shared" si="81"/>
        <v>20.988</v>
      </c>
      <c r="Q174" s="5" t="s">
        <v>178</v>
      </c>
      <c r="R174" s="13">
        <f t="shared" si="82"/>
        <v>7.0000000000000009</v>
      </c>
      <c r="T174" s="6" t="s">
        <v>141</v>
      </c>
      <c r="U174" s="13">
        <f t="shared" si="83"/>
        <v>19.998000000000001</v>
      </c>
      <c r="W174" s="6" t="s">
        <v>193</v>
      </c>
      <c r="X174" s="13">
        <f t="shared" si="84"/>
        <v>16</v>
      </c>
      <c r="Z174" s="14">
        <f t="shared" si="56"/>
        <v>63.986000000000004</v>
      </c>
      <c r="AA174" s="15">
        <f t="shared" si="85"/>
        <v>0.9554998058716363</v>
      </c>
    </row>
    <row r="175" spans="2:27" ht="12.75" customHeight="1">
      <c r="B175" s="37"/>
      <c r="C175" s="38"/>
      <c r="D175" s="38"/>
      <c r="E175" s="38"/>
      <c r="F175" s="38"/>
      <c r="G175" s="38"/>
      <c r="H175" s="38"/>
      <c r="I175" s="38"/>
      <c r="J175" s="39"/>
      <c r="L175" s="13"/>
      <c r="Q175" s="5"/>
      <c r="T175" s="12"/>
      <c r="U175" s="4"/>
      <c r="W175" s="12"/>
      <c r="X175" s="4"/>
      <c r="Z175" s="14"/>
    </row>
    <row r="176" spans="2:27" s="16" customFormat="1" ht="18" customHeight="1">
      <c r="B176" s="28" t="s">
        <v>166</v>
      </c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Z176" s="18">
        <f>SUM(Z177:Z182)</f>
        <v>1</v>
      </c>
      <c r="AA176" s="19">
        <f>SUM(AA177:AA182)</f>
        <v>1</v>
      </c>
    </row>
    <row r="177" spans="2:27" ht="12.75" customHeight="1">
      <c r="B177" s="32" t="s">
        <v>167</v>
      </c>
      <c r="C177" s="35"/>
      <c r="D177" s="35"/>
      <c r="E177" s="35"/>
      <c r="F177" s="35"/>
      <c r="G177" s="35"/>
      <c r="H177" s="35"/>
      <c r="I177" s="35"/>
      <c r="J177" s="36"/>
      <c r="L177" s="13"/>
      <c r="N177" s="7" t="s">
        <v>13</v>
      </c>
      <c r="O177" s="13">
        <f t="shared" ref="O177:O182" si="86">N177*O$4</f>
        <v>0</v>
      </c>
      <c r="Q177" s="7" t="s">
        <v>13</v>
      </c>
      <c r="R177" s="13">
        <f t="shared" ref="R177:R182" si="87">Q177*R$4</f>
        <v>0</v>
      </c>
      <c r="T177" s="6" t="s">
        <v>13</v>
      </c>
      <c r="U177" s="13">
        <f t="shared" ref="U177:U182" si="88">T177*U$4</f>
        <v>0</v>
      </c>
      <c r="W177" s="6" t="s">
        <v>13</v>
      </c>
      <c r="X177" s="13">
        <f t="shared" ref="X177:X182" si="89">W177*X$4</f>
        <v>0</v>
      </c>
      <c r="Z177" s="14">
        <f t="shared" si="56"/>
        <v>0</v>
      </c>
      <c r="AA177" s="15">
        <f>Z177/Z$176</f>
        <v>0</v>
      </c>
    </row>
    <row r="178" spans="2:27" ht="12.75" customHeight="1">
      <c r="B178" s="32" t="s">
        <v>168</v>
      </c>
      <c r="C178" s="33"/>
      <c r="D178" s="33"/>
      <c r="E178" s="33"/>
      <c r="F178" s="33"/>
      <c r="G178" s="33"/>
      <c r="H178" s="33"/>
      <c r="I178" s="33"/>
      <c r="J178" s="34"/>
      <c r="L178" s="13"/>
      <c r="N178" s="7" t="s">
        <v>13</v>
      </c>
      <c r="O178" s="13">
        <f t="shared" si="86"/>
        <v>0</v>
      </c>
      <c r="Q178" s="7" t="s">
        <v>13</v>
      </c>
      <c r="R178" s="13">
        <f t="shared" si="87"/>
        <v>0</v>
      </c>
      <c r="T178" s="6" t="s">
        <v>13</v>
      </c>
      <c r="U178" s="13">
        <f t="shared" si="88"/>
        <v>0</v>
      </c>
      <c r="W178" s="6" t="s">
        <v>13</v>
      </c>
      <c r="X178" s="13">
        <f t="shared" si="89"/>
        <v>0</v>
      </c>
      <c r="Z178" s="14">
        <f t="shared" si="56"/>
        <v>0</v>
      </c>
      <c r="AA178" s="15">
        <f t="shared" ref="AA178:AA182" si="90">Z178/Z$176</f>
        <v>0</v>
      </c>
    </row>
    <row r="179" spans="2:27" ht="12.75" customHeight="1">
      <c r="B179" s="32" t="s">
        <v>169</v>
      </c>
      <c r="C179" s="33"/>
      <c r="D179" s="33"/>
      <c r="E179" s="33"/>
      <c r="F179" s="33"/>
      <c r="G179" s="33"/>
      <c r="H179" s="33"/>
      <c r="I179" s="33"/>
      <c r="J179" s="34"/>
      <c r="L179" s="13"/>
      <c r="N179" s="7" t="s">
        <v>13</v>
      </c>
      <c r="O179" s="13">
        <f t="shared" si="86"/>
        <v>0</v>
      </c>
      <c r="Q179" s="7" t="s">
        <v>13</v>
      </c>
      <c r="R179" s="13">
        <f t="shared" si="87"/>
        <v>0</v>
      </c>
      <c r="T179" s="6" t="s">
        <v>13</v>
      </c>
      <c r="U179" s="13">
        <f t="shared" si="88"/>
        <v>0</v>
      </c>
      <c r="W179" s="6" t="s">
        <v>13</v>
      </c>
      <c r="X179" s="13">
        <f t="shared" si="89"/>
        <v>0</v>
      </c>
      <c r="Z179" s="14">
        <f t="shared" si="56"/>
        <v>0</v>
      </c>
      <c r="AA179" s="15">
        <f t="shared" si="90"/>
        <v>0</v>
      </c>
    </row>
    <row r="180" spans="2:27" ht="12.75" customHeight="1">
      <c r="B180" s="32" t="s">
        <v>170</v>
      </c>
      <c r="C180" s="33"/>
      <c r="D180" s="33"/>
      <c r="E180" s="33"/>
      <c r="F180" s="33"/>
      <c r="G180" s="33"/>
      <c r="H180" s="33"/>
      <c r="I180" s="33"/>
      <c r="J180" s="34"/>
      <c r="L180" s="13"/>
      <c r="N180" s="7" t="s">
        <v>13</v>
      </c>
      <c r="O180" s="13">
        <f t="shared" si="86"/>
        <v>0</v>
      </c>
      <c r="Q180" s="7" t="s">
        <v>13</v>
      </c>
      <c r="R180" s="13">
        <f t="shared" si="87"/>
        <v>0</v>
      </c>
      <c r="T180" s="6" t="s">
        <v>13</v>
      </c>
      <c r="U180" s="13">
        <f t="shared" si="88"/>
        <v>0</v>
      </c>
      <c r="W180" s="6" t="s">
        <v>13</v>
      </c>
      <c r="X180" s="13">
        <f t="shared" si="89"/>
        <v>0</v>
      </c>
      <c r="Z180" s="14">
        <f t="shared" si="56"/>
        <v>0</v>
      </c>
      <c r="AA180" s="15">
        <f t="shared" si="90"/>
        <v>0</v>
      </c>
    </row>
    <row r="181" spans="2:27" ht="12.75" customHeight="1">
      <c r="B181" s="32" t="s">
        <v>171</v>
      </c>
      <c r="C181" s="33"/>
      <c r="D181" s="33"/>
      <c r="E181" s="33"/>
      <c r="F181" s="33"/>
      <c r="G181" s="33"/>
      <c r="H181" s="33"/>
      <c r="I181" s="33"/>
      <c r="J181" s="34"/>
      <c r="L181" s="13"/>
      <c r="N181" s="7" t="s">
        <v>13</v>
      </c>
      <c r="O181" s="13">
        <f t="shared" si="86"/>
        <v>0</v>
      </c>
      <c r="Q181" s="7" t="s">
        <v>13</v>
      </c>
      <c r="R181" s="13">
        <f t="shared" si="87"/>
        <v>0</v>
      </c>
      <c r="T181" s="6" t="s">
        <v>13</v>
      </c>
      <c r="U181" s="13">
        <f t="shared" si="88"/>
        <v>0</v>
      </c>
      <c r="W181" s="6" t="s">
        <v>13</v>
      </c>
      <c r="X181" s="13">
        <f t="shared" si="89"/>
        <v>0</v>
      </c>
      <c r="Z181" s="14">
        <f t="shared" si="56"/>
        <v>0</v>
      </c>
      <c r="AA181" s="15">
        <f t="shared" si="90"/>
        <v>0</v>
      </c>
    </row>
    <row r="182" spans="2:27" ht="12.75" customHeight="1">
      <c r="B182" s="32" t="s">
        <v>172</v>
      </c>
      <c r="C182" s="33"/>
      <c r="D182" s="33"/>
      <c r="E182" s="33"/>
      <c r="F182" s="33"/>
      <c r="G182" s="33"/>
      <c r="H182" s="33"/>
      <c r="I182" s="33"/>
      <c r="J182" s="34"/>
      <c r="L182" s="13"/>
      <c r="N182" s="7" t="s">
        <v>13</v>
      </c>
      <c r="O182" s="13">
        <f t="shared" si="86"/>
        <v>0</v>
      </c>
      <c r="Q182" s="7" t="s">
        <v>13</v>
      </c>
      <c r="R182" s="13">
        <f t="shared" si="87"/>
        <v>0</v>
      </c>
      <c r="T182" s="6" t="s">
        <v>13</v>
      </c>
      <c r="U182" s="13">
        <f t="shared" si="88"/>
        <v>0</v>
      </c>
      <c r="W182" s="6" t="s">
        <v>190</v>
      </c>
      <c r="X182" s="13">
        <f t="shared" si="89"/>
        <v>1</v>
      </c>
      <c r="Z182" s="14">
        <f t="shared" si="56"/>
        <v>1</v>
      </c>
      <c r="AA182" s="15">
        <f t="shared" si="90"/>
        <v>1</v>
      </c>
    </row>
    <row r="183" spans="2:27" ht="12.75" customHeight="1">
      <c r="B183" s="37"/>
      <c r="C183" s="38"/>
      <c r="D183" s="38"/>
      <c r="E183" s="38"/>
      <c r="F183" s="38"/>
      <c r="G183" s="38"/>
      <c r="H183" s="38"/>
      <c r="I183" s="38"/>
      <c r="J183" s="39"/>
      <c r="L183" s="13"/>
      <c r="T183" s="12"/>
      <c r="U183" s="4"/>
      <c r="W183" s="12"/>
      <c r="X183" s="4"/>
      <c r="Z183" s="14"/>
    </row>
    <row r="184" spans="2:27" s="16" customFormat="1" ht="18" customHeight="1">
      <c r="B184" s="28" t="s">
        <v>120</v>
      </c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Z184" s="18">
        <f>SUM(Z185:Z190)</f>
        <v>80.99499999999999</v>
      </c>
      <c r="AA184" s="19">
        <f>SUM(AA185:AA190)</f>
        <v>1.0000000000000002</v>
      </c>
    </row>
    <row r="185" spans="2:27" ht="12.75" customHeight="1">
      <c r="B185" s="32" t="s">
        <v>121</v>
      </c>
      <c r="C185" s="35"/>
      <c r="D185" s="35"/>
      <c r="E185" s="35"/>
      <c r="F185" s="35"/>
      <c r="G185" s="35"/>
      <c r="H185" s="35"/>
      <c r="I185" s="35"/>
      <c r="J185" s="36"/>
      <c r="K185" s="5" t="s">
        <v>32</v>
      </c>
      <c r="L185" s="13">
        <f t="shared" ref="L185:L190" si="91">K185*L$4</f>
        <v>1.0050000000000001</v>
      </c>
      <c r="N185" s="7" t="s">
        <v>173</v>
      </c>
      <c r="O185" s="13">
        <f t="shared" ref="O185:O190" si="92">N185*O$4</f>
        <v>15.015000000000001</v>
      </c>
      <c r="Q185" s="7" t="s">
        <v>180</v>
      </c>
      <c r="R185" s="13">
        <f t="shared" ref="R185:R190" si="93">Q185*R$4</f>
        <v>3</v>
      </c>
      <c r="T185" s="6" t="s">
        <v>142</v>
      </c>
      <c r="U185" s="13">
        <f t="shared" ref="U185:U190" si="94">T185*U$4</f>
        <v>3.0030000000000001</v>
      </c>
      <c r="W185" s="6" t="s">
        <v>194</v>
      </c>
      <c r="X185" s="13">
        <f t="shared" ref="X185:X190" si="95">W185*X$4</f>
        <v>11</v>
      </c>
      <c r="Z185" s="14">
        <f t="shared" si="56"/>
        <v>33.022999999999996</v>
      </c>
      <c r="AA185" s="15">
        <f>Z185/Z$184</f>
        <v>0.40771652571146366</v>
      </c>
    </row>
    <row r="186" spans="2:27" ht="12.75" customHeight="1">
      <c r="B186" s="32" t="s">
        <v>122</v>
      </c>
      <c r="C186" s="33"/>
      <c r="D186" s="33"/>
      <c r="E186" s="33"/>
      <c r="F186" s="33"/>
      <c r="G186" s="33"/>
      <c r="H186" s="33"/>
      <c r="I186" s="33"/>
      <c r="J186" s="34"/>
      <c r="K186" s="5" t="s">
        <v>41</v>
      </c>
      <c r="L186" s="13">
        <f t="shared" si="91"/>
        <v>1.9950000000000001</v>
      </c>
      <c r="N186" s="7" t="s">
        <v>137</v>
      </c>
      <c r="O186" s="13">
        <f t="shared" si="92"/>
        <v>6.0060000000000002</v>
      </c>
      <c r="Q186" s="7" t="s">
        <v>37</v>
      </c>
      <c r="R186" s="13">
        <f t="shared" si="93"/>
        <v>5</v>
      </c>
      <c r="T186" s="6" t="s">
        <v>133</v>
      </c>
      <c r="U186" s="13">
        <f t="shared" si="94"/>
        <v>7.9859999999999998</v>
      </c>
      <c r="W186" s="6" t="s">
        <v>37</v>
      </c>
      <c r="X186" s="13">
        <f t="shared" si="95"/>
        <v>4</v>
      </c>
      <c r="Z186" s="14">
        <f t="shared" si="56"/>
        <v>24.987000000000002</v>
      </c>
      <c r="AA186" s="15">
        <f t="shared" ref="AA186:AA190" si="96">Z186/Z$184</f>
        <v>0.30850052472374845</v>
      </c>
    </row>
    <row r="187" spans="2:27" ht="12.75" customHeight="1">
      <c r="B187" s="32" t="s">
        <v>123</v>
      </c>
      <c r="C187" s="33"/>
      <c r="D187" s="33"/>
      <c r="E187" s="33"/>
      <c r="F187" s="33"/>
      <c r="G187" s="33"/>
      <c r="H187" s="33"/>
      <c r="I187" s="33"/>
      <c r="J187" s="34"/>
      <c r="K187" s="5" t="s">
        <v>13</v>
      </c>
      <c r="L187" s="13">
        <f t="shared" si="91"/>
        <v>0</v>
      </c>
      <c r="N187" s="7" t="s">
        <v>142</v>
      </c>
      <c r="O187" s="13">
        <f t="shared" si="92"/>
        <v>3.0030000000000001</v>
      </c>
      <c r="Q187" s="7" t="s">
        <v>177</v>
      </c>
      <c r="R187" s="13">
        <f t="shared" si="93"/>
        <v>1</v>
      </c>
      <c r="T187" s="6" t="s">
        <v>138</v>
      </c>
      <c r="U187" s="13">
        <f t="shared" si="94"/>
        <v>3.9929999999999999</v>
      </c>
      <c r="W187" s="6" t="s">
        <v>13</v>
      </c>
      <c r="X187" s="13">
        <f t="shared" si="95"/>
        <v>0</v>
      </c>
      <c r="Z187" s="14">
        <f t="shared" si="56"/>
        <v>7.9960000000000004</v>
      </c>
      <c r="AA187" s="15">
        <f t="shared" si="96"/>
        <v>9.8722143342181629E-2</v>
      </c>
    </row>
    <row r="188" spans="2:27" ht="12.75" customHeight="1">
      <c r="B188" s="32" t="s">
        <v>124</v>
      </c>
      <c r="C188" s="33"/>
      <c r="D188" s="33"/>
      <c r="E188" s="33"/>
      <c r="F188" s="33"/>
      <c r="G188" s="33"/>
      <c r="H188" s="33"/>
      <c r="I188" s="33"/>
      <c r="J188" s="34"/>
      <c r="K188" s="5" t="s">
        <v>37</v>
      </c>
      <c r="L188" s="13">
        <f t="shared" si="91"/>
        <v>3</v>
      </c>
      <c r="N188" s="7" t="s">
        <v>142</v>
      </c>
      <c r="O188" s="13">
        <f t="shared" si="92"/>
        <v>3.0030000000000001</v>
      </c>
      <c r="Q188" s="7" t="s">
        <v>13</v>
      </c>
      <c r="R188" s="13">
        <f t="shared" si="93"/>
        <v>0</v>
      </c>
      <c r="T188" s="6" t="s">
        <v>137</v>
      </c>
      <c r="U188" s="13">
        <f t="shared" si="94"/>
        <v>6.0060000000000002</v>
      </c>
      <c r="W188" s="6" t="s">
        <v>190</v>
      </c>
      <c r="X188" s="13">
        <f t="shared" si="95"/>
        <v>1</v>
      </c>
      <c r="Z188" s="14">
        <f t="shared" si="56"/>
        <v>13.009</v>
      </c>
      <c r="AA188" s="15">
        <f t="shared" si="96"/>
        <v>0.16061485276868945</v>
      </c>
    </row>
    <row r="189" spans="2:27" ht="12.75" customHeight="1">
      <c r="B189" s="32" t="s">
        <v>125</v>
      </c>
      <c r="C189" s="33"/>
      <c r="D189" s="33"/>
      <c r="E189" s="33"/>
      <c r="F189" s="33"/>
      <c r="G189" s="33"/>
      <c r="H189" s="33"/>
      <c r="I189" s="33"/>
      <c r="J189" s="34"/>
      <c r="K189" s="5" t="s">
        <v>13</v>
      </c>
      <c r="L189" s="13">
        <f t="shared" si="91"/>
        <v>0</v>
      </c>
      <c r="N189" s="7" t="s">
        <v>131</v>
      </c>
      <c r="O189" s="13">
        <f t="shared" si="92"/>
        <v>0.99</v>
      </c>
      <c r="Q189" s="7" t="s">
        <v>13</v>
      </c>
      <c r="R189" s="13">
        <f t="shared" si="93"/>
        <v>0</v>
      </c>
      <c r="T189" s="6" t="s">
        <v>13</v>
      </c>
      <c r="U189" s="13">
        <f t="shared" si="94"/>
        <v>0</v>
      </c>
      <c r="W189" s="6" t="s">
        <v>13</v>
      </c>
      <c r="X189" s="13">
        <f t="shared" si="95"/>
        <v>0</v>
      </c>
      <c r="Z189" s="14">
        <f t="shared" si="56"/>
        <v>0.99</v>
      </c>
      <c r="AA189" s="15">
        <f t="shared" si="96"/>
        <v>1.2222976726958455E-2</v>
      </c>
    </row>
    <row r="190" spans="2:27" ht="12.75" customHeight="1">
      <c r="B190" s="32" t="s">
        <v>126</v>
      </c>
      <c r="C190" s="33"/>
      <c r="D190" s="33"/>
      <c r="E190" s="33"/>
      <c r="F190" s="33"/>
      <c r="G190" s="33"/>
      <c r="H190" s="33"/>
      <c r="I190" s="33"/>
      <c r="J190" s="34"/>
      <c r="K190" s="5" t="s">
        <v>13</v>
      </c>
      <c r="L190" s="13">
        <f t="shared" si="91"/>
        <v>0</v>
      </c>
      <c r="N190" s="7" t="s">
        <v>13</v>
      </c>
      <c r="O190" s="13">
        <f t="shared" si="92"/>
        <v>0</v>
      </c>
      <c r="Q190" s="7" t="s">
        <v>13</v>
      </c>
      <c r="R190" s="13">
        <f t="shared" si="93"/>
        <v>0</v>
      </c>
      <c r="T190" s="6" t="s">
        <v>131</v>
      </c>
      <c r="U190" s="13">
        <f t="shared" si="94"/>
        <v>0.99</v>
      </c>
      <c r="W190" s="6" t="s">
        <v>13</v>
      </c>
      <c r="X190" s="13">
        <f t="shared" si="95"/>
        <v>0</v>
      </c>
      <c r="Z190" s="14">
        <f t="shared" si="56"/>
        <v>0.99</v>
      </c>
      <c r="AA190" s="15">
        <f t="shared" si="96"/>
        <v>1.2222976726958455E-2</v>
      </c>
    </row>
    <row r="191" spans="2:27" ht="12.75" customHeight="1">
      <c r="B191" s="37"/>
      <c r="C191" s="38"/>
      <c r="D191" s="38"/>
      <c r="E191" s="38"/>
      <c r="F191" s="38"/>
      <c r="G191" s="38"/>
      <c r="H191" s="38"/>
      <c r="I191" s="38"/>
      <c r="J191" s="39"/>
      <c r="L191" s="13"/>
      <c r="T191" s="11"/>
      <c r="U191" s="11"/>
      <c r="W191" s="11"/>
      <c r="X191" s="11"/>
    </row>
    <row r="192" spans="2:27" ht="12.75" customHeight="1">
      <c r="L192" s="13"/>
    </row>
  </sheetData>
  <mergeCells count="195">
    <mergeCell ref="B39:J39"/>
    <mergeCell ref="B40:J40"/>
    <mergeCell ref="B41:J41"/>
    <mergeCell ref="B8:J8"/>
    <mergeCell ref="B9:J9"/>
    <mergeCell ref="B10:J10"/>
    <mergeCell ref="T1:U1"/>
    <mergeCell ref="T2:U2"/>
    <mergeCell ref="K1:L1"/>
    <mergeCell ref="Q1:R1"/>
    <mergeCell ref="Q2:R2"/>
    <mergeCell ref="K2:L2"/>
    <mergeCell ref="B2:J2"/>
    <mergeCell ref="B1:J1"/>
    <mergeCell ref="B42:J42"/>
    <mergeCell ref="B43:J43"/>
    <mergeCell ref="B44:J44"/>
    <mergeCell ref="B45:J45"/>
    <mergeCell ref="N1:O1"/>
    <mergeCell ref="N2:O2"/>
    <mergeCell ref="B21:J21"/>
    <mergeCell ref="B22:J22"/>
    <mergeCell ref="B24:J24"/>
    <mergeCell ref="B25:J25"/>
    <mergeCell ref="B26:J26"/>
    <mergeCell ref="B27:J27"/>
    <mergeCell ref="B28:J28"/>
    <mergeCell ref="B29:J29"/>
    <mergeCell ref="B18:J18"/>
    <mergeCell ref="B19:J19"/>
    <mergeCell ref="B20:J20"/>
    <mergeCell ref="B31:J31"/>
    <mergeCell ref="B32:J32"/>
    <mergeCell ref="B33:J33"/>
    <mergeCell ref="B14:J14"/>
    <mergeCell ref="B16:J16"/>
    <mergeCell ref="B17:J17"/>
    <mergeCell ref="B34:J34"/>
    <mergeCell ref="B56:J56"/>
    <mergeCell ref="B57:J57"/>
    <mergeCell ref="B58:J58"/>
    <mergeCell ref="B59:J59"/>
    <mergeCell ref="B60:J60"/>
    <mergeCell ref="B48:J48"/>
    <mergeCell ref="B49:J49"/>
    <mergeCell ref="B50:J50"/>
    <mergeCell ref="B51:J51"/>
    <mergeCell ref="B52:J52"/>
    <mergeCell ref="B53:J53"/>
    <mergeCell ref="B67:J67"/>
    <mergeCell ref="B69:J69"/>
    <mergeCell ref="B70:J70"/>
    <mergeCell ref="B71:J71"/>
    <mergeCell ref="B72:J72"/>
    <mergeCell ref="B61:J61"/>
    <mergeCell ref="B63:J63"/>
    <mergeCell ref="B64:J64"/>
    <mergeCell ref="B65:J65"/>
    <mergeCell ref="B66:J66"/>
    <mergeCell ref="B90:J90"/>
    <mergeCell ref="B79:J79"/>
    <mergeCell ref="B80:J80"/>
    <mergeCell ref="B81:J81"/>
    <mergeCell ref="B83:J83"/>
    <mergeCell ref="B84:J84"/>
    <mergeCell ref="B73:J73"/>
    <mergeCell ref="B74:J74"/>
    <mergeCell ref="B75:J75"/>
    <mergeCell ref="B77:J77"/>
    <mergeCell ref="B78:J78"/>
    <mergeCell ref="B121:J121"/>
    <mergeCell ref="B110:J110"/>
    <mergeCell ref="B111:J111"/>
    <mergeCell ref="B112:J112"/>
    <mergeCell ref="B113:J113"/>
    <mergeCell ref="B116:J116"/>
    <mergeCell ref="B103:J103"/>
    <mergeCell ref="B104:J104"/>
    <mergeCell ref="B107:J107"/>
    <mergeCell ref="B108:J108"/>
    <mergeCell ref="B109:J109"/>
    <mergeCell ref="B189:J189"/>
    <mergeCell ref="B190:J190"/>
    <mergeCell ref="B191:J191"/>
    <mergeCell ref="B167:J167"/>
    <mergeCell ref="B185:J185"/>
    <mergeCell ref="B186:J186"/>
    <mergeCell ref="B187:J187"/>
    <mergeCell ref="B188:J188"/>
    <mergeCell ref="B161:J161"/>
    <mergeCell ref="B162:J162"/>
    <mergeCell ref="B163:J163"/>
    <mergeCell ref="B164:J164"/>
    <mergeCell ref="B165:J165"/>
    <mergeCell ref="B166:J166"/>
    <mergeCell ref="B184:X184"/>
    <mergeCell ref="B183:J183"/>
    <mergeCell ref="B178:J178"/>
    <mergeCell ref="B179:J179"/>
    <mergeCell ref="B180:J180"/>
    <mergeCell ref="B181:J181"/>
    <mergeCell ref="B182:J182"/>
    <mergeCell ref="Z151:AA151"/>
    <mergeCell ref="B171:J171"/>
    <mergeCell ref="B172:J172"/>
    <mergeCell ref="B173:J173"/>
    <mergeCell ref="B174:J174"/>
    <mergeCell ref="B177:J177"/>
    <mergeCell ref="B156:J156"/>
    <mergeCell ref="B157:J157"/>
    <mergeCell ref="B158:J158"/>
    <mergeCell ref="B169:J169"/>
    <mergeCell ref="B170:J170"/>
    <mergeCell ref="B151:J151"/>
    <mergeCell ref="B153:J153"/>
    <mergeCell ref="B154:J154"/>
    <mergeCell ref="B155:J155"/>
    <mergeCell ref="B159:J159"/>
    <mergeCell ref="B175:J175"/>
    <mergeCell ref="B152:X152"/>
    <mergeCell ref="B160:X160"/>
    <mergeCell ref="B168:X168"/>
    <mergeCell ref="B176:X176"/>
    <mergeCell ref="B147:J147"/>
    <mergeCell ref="B148:J148"/>
    <mergeCell ref="B149:J149"/>
    <mergeCell ref="B150:J150"/>
    <mergeCell ref="B141:J141"/>
    <mergeCell ref="B142:J142"/>
    <mergeCell ref="B143:J143"/>
    <mergeCell ref="B145:J145"/>
    <mergeCell ref="B146:J146"/>
    <mergeCell ref="B144:X144"/>
    <mergeCell ref="B135:J135"/>
    <mergeCell ref="B137:J137"/>
    <mergeCell ref="B138:J138"/>
    <mergeCell ref="B139:J139"/>
    <mergeCell ref="B140:J140"/>
    <mergeCell ref="B114:X115"/>
    <mergeCell ref="B122:X122"/>
    <mergeCell ref="B128:X128"/>
    <mergeCell ref="B136:X136"/>
    <mergeCell ref="B129:J129"/>
    <mergeCell ref="B130:J130"/>
    <mergeCell ref="B131:J131"/>
    <mergeCell ref="B132:J132"/>
    <mergeCell ref="B133:J133"/>
    <mergeCell ref="B134:J134"/>
    <mergeCell ref="B123:J123"/>
    <mergeCell ref="B124:J124"/>
    <mergeCell ref="B125:J125"/>
    <mergeCell ref="B126:J126"/>
    <mergeCell ref="B127:J127"/>
    <mergeCell ref="B117:J117"/>
    <mergeCell ref="B118:J118"/>
    <mergeCell ref="B119:J119"/>
    <mergeCell ref="B120:J120"/>
    <mergeCell ref="B46:X47"/>
    <mergeCell ref="B54:X55"/>
    <mergeCell ref="B62:X62"/>
    <mergeCell ref="B68:X68"/>
    <mergeCell ref="B76:X76"/>
    <mergeCell ref="B82:X82"/>
    <mergeCell ref="B89:X89"/>
    <mergeCell ref="B97:X97"/>
    <mergeCell ref="B105:X106"/>
    <mergeCell ref="B98:J98"/>
    <mergeCell ref="B99:J99"/>
    <mergeCell ref="B100:J100"/>
    <mergeCell ref="B101:J101"/>
    <mergeCell ref="B102:J102"/>
    <mergeCell ref="B91:J91"/>
    <mergeCell ref="B92:J92"/>
    <mergeCell ref="B93:J93"/>
    <mergeCell ref="B94:J94"/>
    <mergeCell ref="B95:J95"/>
    <mergeCell ref="B96:J96"/>
    <mergeCell ref="B85:J85"/>
    <mergeCell ref="B86:J86"/>
    <mergeCell ref="B87:J87"/>
    <mergeCell ref="B88:J88"/>
    <mergeCell ref="W1:X1"/>
    <mergeCell ref="W2:X2"/>
    <mergeCell ref="B15:X15"/>
    <mergeCell ref="B7:X7"/>
    <mergeCell ref="Z1:AA1"/>
    <mergeCell ref="B5:X5"/>
    <mergeCell ref="B23:X23"/>
    <mergeCell ref="B30:X30"/>
    <mergeCell ref="B37:X38"/>
    <mergeCell ref="B35:J35"/>
    <mergeCell ref="B36:J36"/>
    <mergeCell ref="B11:J11"/>
    <mergeCell ref="B12:J12"/>
    <mergeCell ref="B13:J13"/>
  </mergeCells>
  <pageMargins left="0.15763888888888899" right="9.8611111111111094E-2" top="9.8611111111111094E-2" bottom="9.8611111111111094E-2" header="0" footer="0"/>
  <pageSetup paperSize="17" scale="77" fitToHeight="2" orientation="portrait" r:id="rId1"/>
  <headerFooter alignWithMargins="0"/>
  <rowBreaks count="1" manualBreakCount="1"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L191"/>
  <sheetViews>
    <sheetView showGridLines="0" tabSelected="1" showOutlineSymbols="0" zoomScale="80" zoomScaleNormal="80" workbookViewId="0">
      <selection activeCell="B173" sqref="B173:L173"/>
    </sheetView>
  </sheetViews>
  <sheetFormatPr defaultColWidth="6.85546875" defaultRowHeight="12.75" customHeight="1"/>
  <cols>
    <col min="1" max="1" width="1.140625" customWidth="1"/>
    <col min="2" max="2" width="3.42578125" customWidth="1"/>
    <col min="3" max="3" width="9.140625" customWidth="1"/>
    <col min="4" max="4" width="1" customWidth="1"/>
    <col min="5" max="5" width="1.28515625" customWidth="1"/>
    <col min="6" max="6" width="2.28515625" customWidth="1"/>
    <col min="7" max="7" width="11.7109375" customWidth="1"/>
    <col min="8" max="8" width="30.5703125" customWidth="1"/>
    <col min="9" max="9" width="12.5703125" customWidth="1"/>
    <col min="10" max="10" width="11.7109375" customWidth="1"/>
    <col min="11" max="11" width="19.140625" customWidth="1"/>
    <col min="12" max="12" width="3.140625" customWidth="1"/>
  </cols>
  <sheetData>
    <row r="1" spans="2:11" ht="66" customHeight="1"/>
    <row r="2" spans="2:11" ht="32.25" customHeight="1">
      <c r="B2" s="43" t="s">
        <v>0</v>
      </c>
      <c r="C2" s="43"/>
      <c r="D2" s="43"/>
      <c r="E2" s="43"/>
      <c r="F2" s="43"/>
      <c r="G2" s="43"/>
      <c r="H2" s="43"/>
    </row>
    <row r="3" spans="2:11" ht="15" customHeight="1"/>
    <row r="4" spans="2:11" ht="15.75" customHeight="1">
      <c r="C4" s="44" t="s">
        <v>1</v>
      </c>
      <c r="D4" s="44"/>
      <c r="E4" s="44"/>
      <c r="G4" s="45" t="s">
        <v>2</v>
      </c>
      <c r="H4" s="45"/>
      <c r="I4" s="45"/>
      <c r="J4" s="45"/>
      <c r="K4" s="45"/>
    </row>
    <row r="5" spans="2:11" ht="15.75" customHeight="1"/>
    <row r="6" spans="2:11" ht="15.75" customHeight="1">
      <c r="C6" s="44" t="s">
        <v>3</v>
      </c>
      <c r="D6" s="44"/>
      <c r="E6" s="44"/>
      <c r="G6" s="46">
        <v>40609</v>
      </c>
      <c r="H6" s="46"/>
      <c r="I6" s="46"/>
      <c r="J6" s="46"/>
      <c r="K6" s="46"/>
    </row>
    <row r="7" spans="2:11" ht="15.75" customHeight="1"/>
    <row r="8" spans="2:11" ht="15.75" customHeight="1">
      <c r="C8" s="44" t="s">
        <v>4</v>
      </c>
      <c r="D8" s="44"/>
      <c r="E8" s="44"/>
      <c r="G8" s="45" t="s">
        <v>5</v>
      </c>
      <c r="H8" s="45"/>
      <c r="I8" s="45"/>
      <c r="J8" s="45"/>
      <c r="K8" s="45"/>
    </row>
    <row r="9" spans="2:11" ht="15.75" customHeight="1"/>
    <row r="10" spans="2:11" ht="15.75" customHeight="1">
      <c r="C10" s="44" t="s">
        <v>6</v>
      </c>
      <c r="D10" s="44"/>
      <c r="E10" s="44"/>
      <c r="G10" s="45" t="s">
        <v>7</v>
      </c>
      <c r="H10" s="45"/>
      <c r="I10" s="45"/>
      <c r="J10" s="45"/>
      <c r="K10" s="45"/>
    </row>
    <row r="11" spans="2:11" ht="15.75" customHeight="1"/>
    <row r="12" spans="2:11" ht="15.75" customHeight="1">
      <c r="C12" s="44" t="s">
        <v>203</v>
      </c>
      <c r="D12" s="44"/>
      <c r="E12" s="44"/>
      <c r="G12" s="45">
        <v>6</v>
      </c>
      <c r="H12" s="45"/>
      <c r="I12" s="45"/>
      <c r="J12" s="45"/>
      <c r="K12" s="45"/>
    </row>
    <row r="13" spans="2:11" ht="15.75" customHeight="1"/>
    <row r="14" spans="2:11" ht="15.75" customHeight="1">
      <c r="C14" s="44" t="s">
        <v>204</v>
      </c>
      <c r="D14" s="44"/>
      <c r="E14" s="44"/>
      <c r="G14" s="45">
        <v>15</v>
      </c>
      <c r="H14" s="45"/>
      <c r="I14" s="45"/>
      <c r="J14" s="45"/>
      <c r="K14" s="45"/>
    </row>
    <row r="15" spans="2:11" ht="15.75" customHeight="1">
      <c r="C15" s="3"/>
    </row>
    <row r="16" spans="2:11" ht="15.75" customHeight="1">
      <c r="C16" s="44" t="s">
        <v>8</v>
      </c>
      <c r="D16" s="44"/>
      <c r="E16" s="44"/>
      <c r="G16" s="45" t="s">
        <v>9</v>
      </c>
      <c r="H16" s="45"/>
      <c r="I16" s="45"/>
      <c r="J16" s="45"/>
      <c r="K16" s="45"/>
    </row>
    <row r="17" spans="2:12" ht="32.25" customHeight="1"/>
    <row r="18" spans="2:12" ht="22.5" customHeight="1">
      <c r="B18" s="47" t="s">
        <v>10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2" ht="15.75" customHeight="1">
      <c r="B19" s="48" t="s">
        <v>11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18" customHeight="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15.75" customHeight="1">
      <c r="B21" s="49" t="s">
        <v>12</v>
      </c>
      <c r="C21" s="49"/>
      <c r="D21" s="49"/>
      <c r="E21" s="49"/>
      <c r="F21" s="49"/>
      <c r="G21" s="49"/>
      <c r="H21" s="49"/>
      <c r="I21" s="49"/>
      <c r="J21" s="49"/>
      <c r="K21" s="50" t="s">
        <v>13</v>
      </c>
      <c r="L21" s="50"/>
    </row>
    <row r="22" spans="2:12" ht="15.75" customHeight="1">
      <c r="B22" s="49" t="s">
        <v>14</v>
      </c>
      <c r="C22" s="49"/>
      <c r="D22" s="49"/>
      <c r="E22" s="49"/>
      <c r="F22" s="49"/>
      <c r="G22" s="49"/>
      <c r="H22" s="49"/>
      <c r="I22" s="49"/>
      <c r="J22" s="49"/>
      <c r="K22" s="50" t="s">
        <v>13</v>
      </c>
      <c r="L22" s="50"/>
    </row>
    <row r="23" spans="2:12" ht="15.75" customHeight="1">
      <c r="B23" s="49" t="s">
        <v>15</v>
      </c>
      <c r="C23" s="49"/>
      <c r="D23" s="49"/>
      <c r="E23" s="49"/>
      <c r="F23" s="49"/>
      <c r="G23" s="49"/>
      <c r="H23" s="49"/>
      <c r="I23" s="49"/>
      <c r="J23" s="49"/>
      <c r="K23" s="50" t="s">
        <v>13</v>
      </c>
      <c r="L23" s="50"/>
    </row>
    <row r="24" spans="2:12" ht="15.75" customHeight="1">
      <c r="B24" s="49" t="s">
        <v>16</v>
      </c>
      <c r="C24" s="49"/>
      <c r="D24" s="49"/>
      <c r="E24" s="49"/>
      <c r="F24" s="49"/>
      <c r="G24" s="49"/>
      <c r="H24" s="49"/>
      <c r="I24" s="49"/>
      <c r="J24" s="49"/>
      <c r="K24" s="50" t="s">
        <v>13</v>
      </c>
      <c r="L24" s="50"/>
    </row>
    <row r="25" spans="2:12" ht="15.75" customHeight="1"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50" t="s">
        <v>13</v>
      </c>
      <c r="L25" s="50"/>
    </row>
    <row r="26" spans="2:12" ht="15.75" customHeight="1">
      <c r="B26" s="49" t="s">
        <v>18</v>
      </c>
      <c r="C26" s="49"/>
      <c r="D26" s="49"/>
      <c r="E26" s="49"/>
      <c r="F26" s="49"/>
      <c r="G26" s="49"/>
      <c r="H26" s="49"/>
      <c r="I26" s="49"/>
      <c r="J26" s="49"/>
      <c r="K26" s="50" t="s">
        <v>19</v>
      </c>
      <c r="L26" s="50"/>
    </row>
    <row r="27" spans="2:12" ht="13.5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2:12" ht="15.75" customHeight="1">
      <c r="B28" s="48" t="s">
        <v>20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2:12" ht="18" customHeight="1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2:12" ht="15.75" customHeight="1">
      <c r="B30" s="49" t="s">
        <v>21</v>
      </c>
      <c r="C30" s="49"/>
      <c r="D30" s="49"/>
      <c r="E30" s="49"/>
      <c r="F30" s="49"/>
      <c r="G30" s="49"/>
      <c r="H30" s="49"/>
      <c r="I30" s="49"/>
      <c r="J30" s="49"/>
      <c r="K30" s="50" t="s">
        <v>22</v>
      </c>
      <c r="L30" s="50"/>
    </row>
    <row r="31" spans="2:12" ht="15.75" customHeight="1">
      <c r="B31" s="49" t="s">
        <v>23</v>
      </c>
      <c r="C31" s="49"/>
      <c r="D31" s="49"/>
      <c r="E31" s="49"/>
      <c r="F31" s="49"/>
      <c r="G31" s="49"/>
      <c r="H31" s="49"/>
      <c r="I31" s="49"/>
      <c r="J31" s="49"/>
      <c r="K31" s="50" t="s">
        <v>13</v>
      </c>
      <c r="L31" s="50"/>
    </row>
    <row r="32" spans="2:12" ht="15.75" customHeight="1">
      <c r="B32" s="49" t="s">
        <v>24</v>
      </c>
      <c r="C32" s="49"/>
      <c r="D32" s="49"/>
      <c r="E32" s="49"/>
      <c r="F32" s="49"/>
      <c r="G32" s="49"/>
      <c r="H32" s="49"/>
      <c r="I32" s="49"/>
      <c r="J32" s="49"/>
      <c r="K32" s="50" t="s">
        <v>13</v>
      </c>
      <c r="L32" s="50"/>
    </row>
    <row r="33" spans="2:12" ht="15.75" customHeight="1">
      <c r="B33" s="49" t="s">
        <v>25</v>
      </c>
      <c r="C33" s="49"/>
      <c r="D33" s="49"/>
      <c r="E33" s="49"/>
      <c r="F33" s="49"/>
      <c r="G33" s="49"/>
      <c r="H33" s="49"/>
      <c r="I33" s="49"/>
      <c r="J33" s="49"/>
      <c r="K33" s="50" t="s">
        <v>13</v>
      </c>
      <c r="L33" s="50"/>
    </row>
    <row r="34" spans="2:12" ht="15.75" customHeight="1">
      <c r="B34" s="49" t="s">
        <v>26</v>
      </c>
      <c r="C34" s="49"/>
      <c r="D34" s="49"/>
      <c r="E34" s="49"/>
      <c r="F34" s="49"/>
      <c r="G34" s="49"/>
      <c r="H34" s="49"/>
      <c r="I34" s="49"/>
      <c r="J34" s="49"/>
      <c r="K34" s="50" t="s">
        <v>13</v>
      </c>
      <c r="L34" s="50"/>
    </row>
    <row r="35" spans="2:12" ht="15.75" customHeight="1">
      <c r="B35" s="49" t="s">
        <v>27</v>
      </c>
      <c r="C35" s="49"/>
      <c r="D35" s="49"/>
      <c r="E35" s="49"/>
      <c r="F35" s="49"/>
      <c r="G35" s="49"/>
      <c r="H35" s="49"/>
      <c r="I35" s="49"/>
      <c r="J35" s="49"/>
      <c r="K35" s="50" t="s">
        <v>13</v>
      </c>
      <c r="L35" s="50"/>
    </row>
    <row r="36" spans="2:12" ht="13.5" customHeight="1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2:12" ht="15.75" customHeight="1"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18" customHeight="1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2:12" ht="15.75" customHeight="1">
      <c r="B39" s="49" t="s">
        <v>29</v>
      </c>
      <c r="C39" s="49"/>
      <c r="D39" s="49"/>
      <c r="E39" s="49"/>
      <c r="F39" s="49"/>
      <c r="G39" s="49"/>
      <c r="H39" s="49"/>
      <c r="I39" s="49"/>
      <c r="J39" s="49"/>
      <c r="K39" s="50" t="s">
        <v>30</v>
      </c>
      <c r="L39" s="50"/>
    </row>
    <row r="40" spans="2:12" ht="15.75" customHeight="1">
      <c r="B40" s="49" t="s">
        <v>31</v>
      </c>
      <c r="C40" s="49"/>
      <c r="D40" s="49"/>
      <c r="E40" s="49"/>
      <c r="F40" s="49"/>
      <c r="G40" s="49"/>
      <c r="H40" s="49"/>
      <c r="I40" s="49"/>
      <c r="J40" s="49"/>
      <c r="K40" s="50" t="s">
        <v>32</v>
      </c>
      <c r="L40" s="50"/>
    </row>
    <row r="41" spans="2:12" ht="15.75" customHeight="1">
      <c r="B41" s="49" t="s">
        <v>33</v>
      </c>
      <c r="C41" s="49"/>
      <c r="D41" s="49"/>
      <c r="E41" s="49"/>
      <c r="F41" s="49"/>
      <c r="G41" s="49"/>
      <c r="H41" s="49"/>
      <c r="I41" s="49"/>
      <c r="J41" s="49"/>
      <c r="K41" s="50" t="s">
        <v>13</v>
      </c>
      <c r="L41" s="50"/>
    </row>
    <row r="42" spans="2:12" ht="15.75" customHeight="1">
      <c r="B42" s="49" t="s">
        <v>34</v>
      </c>
      <c r="C42" s="49"/>
      <c r="D42" s="49"/>
      <c r="E42" s="49"/>
      <c r="F42" s="49"/>
      <c r="G42" s="49"/>
      <c r="H42" s="49"/>
      <c r="I42" s="49"/>
      <c r="J42" s="49"/>
      <c r="K42" s="50" t="s">
        <v>13</v>
      </c>
      <c r="L42" s="50"/>
    </row>
    <row r="43" spans="2:12" ht="15.75" customHeight="1">
      <c r="B43" s="49" t="s">
        <v>35</v>
      </c>
      <c r="C43" s="49"/>
      <c r="D43" s="49"/>
      <c r="E43" s="49"/>
      <c r="F43" s="49"/>
      <c r="G43" s="49"/>
      <c r="H43" s="49"/>
      <c r="I43" s="49"/>
      <c r="J43" s="49"/>
      <c r="K43" s="50" t="s">
        <v>13</v>
      </c>
      <c r="L43" s="50"/>
    </row>
    <row r="44" spans="2:12" ht="13.5" customHeight="1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2:12" ht="15.75" customHeight="1">
      <c r="B45" s="48" t="s">
        <v>36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2" ht="18" customHeight="1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2:12" ht="15.75" customHeight="1">
      <c r="B47" s="49" t="s">
        <v>29</v>
      </c>
      <c r="C47" s="49"/>
      <c r="D47" s="49"/>
      <c r="E47" s="49"/>
      <c r="F47" s="49"/>
      <c r="G47" s="49"/>
      <c r="H47" s="49"/>
      <c r="I47" s="49"/>
      <c r="J47" s="49"/>
      <c r="K47" s="50" t="s">
        <v>32</v>
      </c>
      <c r="L47" s="50"/>
    </row>
    <row r="48" spans="2:12" ht="15.75" customHeight="1">
      <c r="B48" s="49" t="s">
        <v>31</v>
      </c>
      <c r="C48" s="49"/>
      <c r="D48" s="49"/>
      <c r="E48" s="49"/>
      <c r="F48" s="49"/>
      <c r="G48" s="49"/>
      <c r="H48" s="49"/>
      <c r="I48" s="49"/>
      <c r="J48" s="49"/>
      <c r="K48" s="50" t="s">
        <v>32</v>
      </c>
      <c r="L48" s="50"/>
    </row>
    <row r="49" spans="2:12" ht="15.75" customHeight="1">
      <c r="B49" s="49" t="s">
        <v>33</v>
      </c>
      <c r="C49" s="49"/>
      <c r="D49" s="49"/>
      <c r="E49" s="49"/>
      <c r="F49" s="49"/>
      <c r="G49" s="49"/>
      <c r="H49" s="49"/>
      <c r="I49" s="49"/>
      <c r="J49" s="49"/>
      <c r="K49" s="50" t="s">
        <v>37</v>
      </c>
      <c r="L49" s="50"/>
    </row>
    <row r="50" spans="2:12" ht="15.75" customHeight="1">
      <c r="B50" s="49" t="s">
        <v>34</v>
      </c>
      <c r="C50" s="49"/>
      <c r="D50" s="49"/>
      <c r="E50" s="49"/>
      <c r="F50" s="49"/>
      <c r="G50" s="49"/>
      <c r="H50" s="49"/>
      <c r="I50" s="49"/>
      <c r="J50" s="49"/>
      <c r="K50" s="50" t="s">
        <v>13</v>
      </c>
      <c r="L50" s="50"/>
    </row>
    <row r="51" spans="2:12" ht="15.75" customHeight="1">
      <c r="B51" s="49" t="s">
        <v>35</v>
      </c>
      <c r="C51" s="49"/>
      <c r="D51" s="49"/>
      <c r="E51" s="49"/>
      <c r="F51" s="49"/>
      <c r="G51" s="49"/>
      <c r="H51" s="49"/>
      <c r="I51" s="49"/>
      <c r="J51" s="49"/>
      <c r="K51" s="50" t="s">
        <v>13</v>
      </c>
      <c r="L51" s="50"/>
    </row>
    <row r="52" spans="2:12" ht="13.5" customHeight="1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2:12" ht="15.75" customHeight="1">
      <c r="B53" s="48" t="s">
        <v>38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2:12" ht="18" customHeight="1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2:12" ht="15.75" customHeight="1">
      <c r="B55" s="49" t="s">
        <v>39</v>
      </c>
      <c r="C55" s="49"/>
      <c r="D55" s="49"/>
      <c r="E55" s="49"/>
      <c r="F55" s="49"/>
      <c r="G55" s="49"/>
      <c r="H55" s="49"/>
      <c r="I55" s="49"/>
      <c r="J55" s="49"/>
      <c r="K55" s="50" t="s">
        <v>32</v>
      </c>
      <c r="L55" s="50"/>
    </row>
    <row r="56" spans="2:12" ht="15.75" customHeight="1">
      <c r="B56" s="49" t="s">
        <v>40</v>
      </c>
      <c r="C56" s="49"/>
      <c r="D56" s="49"/>
      <c r="E56" s="49"/>
      <c r="F56" s="49"/>
      <c r="G56" s="49"/>
      <c r="H56" s="49"/>
      <c r="I56" s="49"/>
      <c r="J56" s="49"/>
      <c r="K56" s="50" t="s">
        <v>41</v>
      </c>
      <c r="L56" s="50"/>
    </row>
    <row r="57" spans="2:12" ht="15.75" customHeight="1">
      <c r="B57" s="49" t="s">
        <v>42</v>
      </c>
      <c r="C57" s="49"/>
      <c r="D57" s="49"/>
      <c r="E57" s="49"/>
      <c r="F57" s="49"/>
      <c r="G57" s="49"/>
      <c r="H57" s="49"/>
      <c r="I57" s="49"/>
      <c r="J57" s="49"/>
      <c r="K57" s="50" t="s">
        <v>32</v>
      </c>
      <c r="L57" s="50"/>
    </row>
    <row r="58" spans="2:12" ht="15.75" customHeight="1">
      <c r="B58" s="49" t="s">
        <v>43</v>
      </c>
      <c r="C58" s="49"/>
      <c r="D58" s="49"/>
      <c r="E58" s="49"/>
      <c r="F58" s="49"/>
      <c r="G58" s="49"/>
      <c r="H58" s="49"/>
      <c r="I58" s="49"/>
      <c r="J58" s="49"/>
      <c r="K58" s="50" t="s">
        <v>13</v>
      </c>
      <c r="L58" s="50"/>
    </row>
    <row r="59" spans="2:12" ht="15.75" customHeight="1">
      <c r="B59" s="49" t="s">
        <v>44</v>
      </c>
      <c r="C59" s="49"/>
      <c r="D59" s="49"/>
      <c r="E59" s="49"/>
      <c r="F59" s="49"/>
      <c r="G59" s="49"/>
      <c r="H59" s="49"/>
      <c r="I59" s="49"/>
      <c r="J59" s="49"/>
      <c r="K59" s="50" t="s">
        <v>41</v>
      </c>
      <c r="L59" s="50"/>
    </row>
    <row r="60" spans="2:12" ht="15.75" customHeight="1">
      <c r="B60" s="49" t="s">
        <v>45</v>
      </c>
      <c r="C60" s="49"/>
      <c r="D60" s="49"/>
      <c r="E60" s="49"/>
      <c r="F60" s="49"/>
      <c r="G60" s="49"/>
      <c r="H60" s="49"/>
      <c r="I60" s="49"/>
      <c r="J60" s="49"/>
      <c r="K60" s="50" t="s">
        <v>13</v>
      </c>
      <c r="L60" s="50"/>
    </row>
    <row r="61" spans="2:12" ht="13.5" customHeight="1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2:12" ht="15.75" customHeight="1">
      <c r="B62" s="48" t="s">
        <v>46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2:12" ht="15.75" customHeight="1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18" customHeight="1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2:12" ht="15.75" customHeight="1">
      <c r="B65" s="49" t="s">
        <v>29</v>
      </c>
      <c r="C65" s="49"/>
      <c r="D65" s="49"/>
      <c r="E65" s="49"/>
      <c r="F65" s="49"/>
      <c r="G65" s="49"/>
      <c r="H65" s="49"/>
      <c r="I65" s="49"/>
      <c r="J65" s="49"/>
      <c r="K65" s="50" t="s">
        <v>30</v>
      </c>
      <c r="L65" s="50"/>
    </row>
    <row r="66" spans="2:12" ht="15.75" customHeight="1">
      <c r="B66" s="49" t="s">
        <v>31</v>
      </c>
      <c r="C66" s="49"/>
      <c r="D66" s="49"/>
      <c r="E66" s="49"/>
      <c r="F66" s="49"/>
      <c r="G66" s="49"/>
      <c r="H66" s="49"/>
      <c r="I66" s="49"/>
      <c r="J66" s="49"/>
      <c r="K66" s="50" t="s">
        <v>32</v>
      </c>
      <c r="L66" s="50"/>
    </row>
    <row r="67" spans="2:12" ht="15.75" customHeight="1">
      <c r="B67" s="49" t="s">
        <v>33</v>
      </c>
      <c r="C67" s="49"/>
      <c r="D67" s="49"/>
      <c r="E67" s="49"/>
      <c r="F67" s="49"/>
      <c r="G67" s="49"/>
      <c r="H67" s="49"/>
      <c r="I67" s="49"/>
      <c r="J67" s="49"/>
      <c r="K67" s="50" t="s">
        <v>32</v>
      </c>
      <c r="L67" s="50"/>
    </row>
    <row r="68" spans="2:12" ht="15.75" customHeight="1">
      <c r="B68" s="49" t="s">
        <v>34</v>
      </c>
      <c r="C68" s="49"/>
      <c r="D68" s="49"/>
      <c r="E68" s="49"/>
      <c r="F68" s="49"/>
      <c r="G68" s="49"/>
      <c r="H68" s="49"/>
      <c r="I68" s="49"/>
      <c r="J68" s="49"/>
      <c r="K68" s="50" t="s">
        <v>13</v>
      </c>
      <c r="L68" s="50"/>
    </row>
    <row r="69" spans="2:12" ht="15.75" customHeight="1">
      <c r="B69" s="49" t="s">
        <v>35</v>
      </c>
      <c r="C69" s="49"/>
      <c r="D69" s="49"/>
      <c r="E69" s="49"/>
      <c r="F69" s="49"/>
      <c r="G69" s="49"/>
      <c r="H69" s="49"/>
      <c r="I69" s="49"/>
      <c r="J69" s="49"/>
      <c r="K69" s="50" t="s">
        <v>13</v>
      </c>
      <c r="L69" s="50"/>
    </row>
    <row r="70" spans="2:12" ht="13.5" customHeight="1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</row>
    <row r="71" spans="2:12" ht="15.75" customHeight="1">
      <c r="B71" s="48" t="s">
        <v>47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2:12" ht="15.75" customHeight="1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2:12" ht="18" customHeight="1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2:12" ht="15.75" customHeight="1">
      <c r="B74" s="49" t="s">
        <v>29</v>
      </c>
      <c r="C74" s="49"/>
      <c r="D74" s="49"/>
      <c r="E74" s="49"/>
      <c r="F74" s="49"/>
      <c r="G74" s="49"/>
      <c r="H74" s="49"/>
      <c r="I74" s="49"/>
      <c r="J74" s="49"/>
      <c r="K74" s="50" t="s">
        <v>30</v>
      </c>
      <c r="L74" s="50"/>
    </row>
    <row r="75" spans="2:12" ht="15.75" customHeight="1">
      <c r="B75" s="49" t="s">
        <v>31</v>
      </c>
      <c r="C75" s="49"/>
      <c r="D75" s="49"/>
      <c r="E75" s="49"/>
      <c r="F75" s="49"/>
      <c r="G75" s="49"/>
      <c r="H75" s="49"/>
      <c r="I75" s="49"/>
      <c r="J75" s="49"/>
      <c r="K75" s="50" t="s">
        <v>41</v>
      </c>
      <c r="L75" s="50"/>
    </row>
    <row r="76" spans="2:12" ht="15.75" customHeight="1">
      <c r="B76" s="49" t="s">
        <v>33</v>
      </c>
      <c r="C76" s="49"/>
      <c r="D76" s="49"/>
      <c r="E76" s="49"/>
      <c r="F76" s="49"/>
      <c r="G76" s="49"/>
      <c r="H76" s="49"/>
      <c r="I76" s="49"/>
      <c r="J76" s="49"/>
      <c r="K76" s="50" t="s">
        <v>13</v>
      </c>
      <c r="L76" s="50"/>
    </row>
    <row r="77" spans="2:12" ht="15.75" customHeight="1">
      <c r="B77" s="49" t="s">
        <v>34</v>
      </c>
      <c r="C77" s="49"/>
      <c r="D77" s="49"/>
      <c r="E77" s="49"/>
      <c r="F77" s="49"/>
      <c r="G77" s="49"/>
      <c r="H77" s="49"/>
      <c r="I77" s="49"/>
      <c r="J77" s="49"/>
      <c r="K77" s="50" t="s">
        <v>13</v>
      </c>
      <c r="L77" s="50"/>
    </row>
    <row r="78" spans="2:12" ht="15.75" customHeight="1">
      <c r="B78" s="49" t="s">
        <v>35</v>
      </c>
      <c r="C78" s="49"/>
      <c r="D78" s="49"/>
      <c r="E78" s="49"/>
      <c r="F78" s="49"/>
      <c r="G78" s="49"/>
      <c r="H78" s="49"/>
      <c r="I78" s="49"/>
      <c r="J78" s="49"/>
      <c r="K78" s="50" t="s">
        <v>13</v>
      </c>
      <c r="L78" s="50"/>
    </row>
    <row r="79" spans="2:12" ht="13.5" customHeight="1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</row>
    <row r="80" spans="2:12" ht="18" customHeight="1">
      <c r="B80" s="48" t="s">
        <v>48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2:12" ht="15.75" customHeight="1">
      <c r="B81" s="49" t="s">
        <v>49</v>
      </c>
      <c r="C81" s="49"/>
      <c r="D81" s="49"/>
      <c r="E81" s="49"/>
      <c r="F81" s="49"/>
      <c r="G81" s="49"/>
      <c r="H81" s="49"/>
      <c r="I81" s="49"/>
      <c r="J81" s="49"/>
      <c r="K81" s="50" t="s">
        <v>32</v>
      </c>
      <c r="L81" s="50"/>
    </row>
    <row r="82" spans="2:12" ht="15.75" customHeight="1">
      <c r="B82" s="49" t="s">
        <v>50</v>
      </c>
      <c r="C82" s="49"/>
      <c r="D82" s="49"/>
      <c r="E82" s="49"/>
      <c r="F82" s="49"/>
      <c r="G82" s="49"/>
      <c r="H82" s="49"/>
      <c r="I82" s="49"/>
      <c r="J82" s="49"/>
      <c r="K82" s="50" t="s">
        <v>13</v>
      </c>
      <c r="L82" s="50"/>
    </row>
    <row r="83" spans="2:12" ht="15.75" customHeight="1">
      <c r="B83" s="49" t="s">
        <v>51</v>
      </c>
      <c r="C83" s="49"/>
      <c r="D83" s="49"/>
      <c r="E83" s="49"/>
      <c r="F83" s="49"/>
      <c r="G83" s="49"/>
      <c r="H83" s="49"/>
      <c r="I83" s="49"/>
      <c r="J83" s="49"/>
      <c r="K83" s="50" t="s">
        <v>32</v>
      </c>
      <c r="L83" s="50"/>
    </row>
    <row r="84" spans="2:12" ht="15.75" customHeight="1">
      <c r="B84" s="49" t="s">
        <v>52</v>
      </c>
      <c r="C84" s="49"/>
      <c r="D84" s="49"/>
      <c r="E84" s="49"/>
      <c r="F84" s="49"/>
      <c r="G84" s="49"/>
      <c r="H84" s="49"/>
      <c r="I84" s="49"/>
      <c r="J84" s="49"/>
      <c r="K84" s="50" t="s">
        <v>30</v>
      </c>
      <c r="L84" s="50"/>
    </row>
    <row r="85" spans="2:12" ht="13.5" customHeight="1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</row>
    <row r="86" spans="2:12" ht="18" customHeight="1">
      <c r="B86" s="48" t="s">
        <v>53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</row>
    <row r="87" spans="2:12" ht="15.75" customHeight="1">
      <c r="B87" s="49" t="s">
        <v>54</v>
      </c>
      <c r="C87" s="49"/>
      <c r="D87" s="49"/>
      <c r="E87" s="49"/>
      <c r="F87" s="49"/>
      <c r="G87" s="49"/>
      <c r="H87" s="49"/>
      <c r="I87" s="49"/>
      <c r="J87" s="49"/>
      <c r="K87" s="50" t="s">
        <v>13</v>
      </c>
      <c r="L87" s="50"/>
    </row>
    <row r="88" spans="2:12" ht="15.75" customHeight="1">
      <c r="B88" s="49" t="s">
        <v>55</v>
      </c>
      <c r="C88" s="49"/>
      <c r="D88" s="49"/>
      <c r="E88" s="49"/>
      <c r="F88" s="49"/>
      <c r="G88" s="49"/>
      <c r="H88" s="49"/>
      <c r="I88" s="49"/>
      <c r="J88" s="49"/>
      <c r="K88" s="50" t="s">
        <v>13</v>
      </c>
      <c r="L88" s="50"/>
    </row>
    <row r="89" spans="2:12" ht="15.75" customHeight="1">
      <c r="B89" s="49" t="s">
        <v>56</v>
      </c>
      <c r="C89" s="49"/>
      <c r="D89" s="49"/>
      <c r="E89" s="49"/>
      <c r="F89" s="49"/>
      <c r="G89" s="49"/>
      <c r="H89" s="49"/>
      <c r="I89" s="49"/>
      <c r="J89" s="49"/>
      <c r="K89" s="50" t="s">
        <v>37</v>
      </c>
      <c r="L89" s="50"/>
    </row>
    <row r="90" spans="2:12" ht="15.75" customHeight="1">
      <c r="B90" s="49" t="s">
        <v>57</v>
      </c>
      <c r="C90" s="49"/>
      <c r="D90" s="49"/>
      <c r="E90" s="49"/>
      <c r="F90" s="49"/>
      <c r="G90" s="49"/>
      <c r="H90" s="49"/>
      <c r="I90" s="49"/>
      <c r="J90" s="49"/>
      <c r="K90" s="50" t="s">
        <v>13</v>
      </c>
      <c r="L90" s="50"/>
    </row>
    <row r="91" spans="2:12" ht="15.75" customHeight="1">
      <c r="B91" s="49" t="s">
        <v>58</v>
      </c>
      <c r="C91" s="49"/>
      <c r="D91" s="49"/>
      <c r="E91" s="49"/>
      <c r="F91" s="49"/>
      <c r="G91" s="49"/>
      <c r="H91" s="49"/>
      <c r="I91" s="49"/>
      <c r="J91" s="49"/>
      <c r="K91" s="50" t="s">
        <v>13</v>
      </c>
      <c r="L91" s="50"/>
    </row>
    <row r="92" spans="2:12" ht="15.75" customHeight="1">
      <c r="B92" s="49" t="s">
        <v>59</v>
      </c>
      <c r="C92" s="49"/>
      <c r="D92" s="49"/>
      <c r="E92" s="49"/>
      <c r="F92" s="49"/>
      <c r="G92" s="49"/>
      <c r="H92" s="49"/>
      <c r="I92" s="49"/>
      <c r="J92" s="49"/>
      <c r="K92" s="50" t="s">
        <v>41</v>
      </c>
      <c r="L92" s="50"/>
    </row>
    <row r="93" spans="2:12" ht="13.5" customHeight="1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</row>
    <row r="94" spans="2:12" ht="18" customHeight="1">
      <c r="B94" s="48" t="s">
        <v>60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</row>
    <row r="95" spans="2:12" ht="15.75" customHeight="1">
      <c r="B95" s="49" t="s">
        <v>61</v>
      </c>
      <c r="C95" s="49"/>
      <c r="D95" s="49"/>
      <c r="E95" s="49"/>
      <c r="F95" s="49"/>
      <c r="G95" s="49"/>
      <c r="H95" s="49"/>
      <c r="I95" s="49"/>
      <c r="J95" s="49"/>
      <c r="K95" s="50" t="s">
        <v>13</v>
      </c>
      <c r="L95" s="50"/>
    </row>
    <row r="96" spans="2:12" ht="15.75" customHeight="1">
      <c r="B96" s="49" t="s">
        <v>62</v>
      </c>
      <c r="C96" s="49"/>
      <c r="D96" s="49"/>
      <c r="E96" s="49"/>
      <c r="F96" s="49"/>
      <c r="G96" s="49"/>
      <c r="H96" s="49"/>
      <c r="I96" s="49"/>
      <c r="J96" s="49"/>
      <c r="K96" s="50" t="s">
        <v>22</v>
      </c>
      <c r="L96" s="50"/>
    </row>
    <row r="97" spans="2:12" ht="15.75" customHeight="1">
      <c r="B97" s="49" t="s">
        <v>63</v>
      </c>
      <c r="C97" s="49"/>
      <c r="D97" s="49"/>
      <c r="E97" s="49"/>
      <c r="F97" s="49"/>
      <c r="G97" s="49"/>
      <c r="H97" s="49"/>
      <c r="I97" s="49"/>
      <c r="J97" s="49"/>
      <c r="K97" s="50" t="s">
        <v>32</v>
      </c>
      <c r="L97" s="50"/>
    </row>
    <row r="98" spans="2:12" ht="15.75" customHeight="1">
      <c r="B98" s="49" t="s">
        <v>64</v>
      </c>
      <c r="C98" s="49"/>
      <c r="D98" s="49"/>
      <c r="E98" s="49"/>
      <c r="F98" s="49"/>
      <c r="G98" s="49"/>
      <c r="H98" s="49"/>
      <c r="I98" s="49"/>
      <c r="J98" s="49"/>
      <c r="K98" s="50" t="s">
        <v>13</v>
      </c>
      <c r="L98" s="50"/>
    </row>
    <row r="99" spans="2:12" ht="13.5" customHeight="1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</row>
    <row r="100" spans="2:12" ht="15.75" customHeight="1">
      <c r="B100" s="48" t="s">
        <v>65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2:12" ht="18" customHeight="1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2:12" ht="15.75" customHeight="1">
      <c r="B102" s="49" t="s">
        <v>66</v>
      </c>
      <c r="C102" s="49"/>
      <c r="D102" s="49"/>
      <c r="E102" s="49"/>
      <c r="F102" s="49"/>
      <c r="G102" s="49"/>
      <c r="H102" s="49"/>
      <c r="I102" s="49"/>
      <c r="J102" s="49"/>
      <c r="K102" s="50" t="s">
        <v>13</v>
      </c>
      <c r="L102" s="50"/>
    </row>
    <row r="103" spans="2:12" ht="15.75" customHeight="1">
      <c r="B103" s="49" t="s">
        <v>67</v>
      </c>
      <c r="C103" s="49"/>
      <c r="D103" s="49"/>
      <c r="E103" s="49"/>
      <c r="F103" s="49"/>
      <c r="G103" s="49"/>
      <c r="H103" s="49"/>
      <c r="I103" s="49"/>
      <c r="J103" s="49"/>
      <c r="K103" s="50" t="s">
        <v>13</v>
      </c>
      <c r="L103" s="50"/>
    </row>
    <row r="104" spans="2:12" ht="15.75" customHeight="1">
      <c r="B104" s="49" t="s">
        <v>68</v>
      </c>
      <c r="C104" s="49"/>
      <c r="D104" s="49"/>
      <c r="E104" s="49"/>
      <c r="F104" s="49"/>
      <c r="G104" s="49"/>
      <c r="H104" s="49"/>
      <c r="I104" s="49"/>
      <c r="J104" s="49"/>
      <c r="K104" s="50" t="s">
        <v>13</v>
      </c>
      <c r="L104" s="50"/>
    </row>
    <row r="105" spans="2:12" ht="15.75" customHeight="1">
      <c r="B105" s="49" t="s">
        <v>69</v>
      </c>
      <c r="C105" s="49"/>
      <c r="D105" s="49"/>
      <c r="E105" s="49"/>
      <c r="F105" s="49"/>
      <c r="G105" s="49"/>
      <c r="H105" s="49"/>
      <c r="I105" s="49"/>
      <c r="J105" s="49"/>
      <c r="K105" s="50" t="s">
        <v>37</v>
      </c>
      <c r="L105" s="50"/>
    </row>
    <row r="106" spans="2:12" ht="15.75" customHeight="1">
      <c r="B106" s="49" t="s">
        <v>70</v>
      </c>
      <c r="C106" s="49"/>
      <c r="D106" s="49"/>
      <c r="E106" s="49"/>
      <c r="F106" s="49"/>
      <c r="G106" s="49"/>
      <c r="H106" s="49"/>
      <c r="I106" s="49"/>
      <c r="J106" s="49"/>
      <c r="K106" s="50" t="s">
        <v>41</v>
      </c>
      <c r="L106" s="50"/>
    </row>
    <row r="107" spans="2:12" ht="13.5" customHeight="1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</row>
    <row r="108" spans="2:12" ht="18" customHeight="1">
      <c r="B108" s="48" t="s">
        <v>71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</row>
    <row r="109" spans="2:12" ht="15.75" customHeight="1">
      <c r="B109" s="49" t="s">
        <v>54</v>
      </c>
      <c r="C109" s="49"/>
      <c r="D109" s="49"/>
      <c r="E109" s="49"/>
      <c r="F109" s="49"/>
      <c r="G109" s="49"/>
      <c r="H109" s="49"/>
      <c r="I109" s="49"/>
      <c r="J109" s="49"/>
      <c r="K109" s="50" t="s">
        <v>13</v>
      </c>
      <c r="L109" s="50"/>
    </row>
    <row r="110" spans="2:12" ht="15.75" customHeight="1">
      <c r="B110" s="49" t="s">
        <v>55</v>
      </c>
      <c r="C110" s="49"/>
      <c r="D110" s="49"/>
      <c r="E110" s="49"/>
      <c r="F110" s="49"/>
      <c r="G110" s="49"/>
      <c r="H110" s="49"/>
      <c r="I110" s="49"/>
      <c r="J110" s="49"/>
      <c r="K110" s="50" t="s">
        <v>13</v>
      </c>
      <c r="L110" s="50"/>
    </row>
    <row r="111" spans="2:12" ht="15.75" customHeight="1">
      <c r="B111" s="49" t="s">
        <v>72</v>
      </c>
      <c r="C111" s="49"/>
      <c r="D111" s="49"/>
      <c r="E111" s="49"/>
      <c r="F111" s="49"/>
      <c r="G111" s="49"/>
      <c r="H111" s="49"/>
      <c r="I111" s="49"/>
      <c r="J111" s="49"/>
      <c r="K111" s="50" t="s">
        <v>13</v>
      </c>
      <c r="L111" s="50"/>
    </row>
    <row r="112" spans="2:12" ht="15.75" customHeight="1">
      <c r="B112" s="49" t="s">
        <v>57</v>
      </c>
      <c r="C112" s="49"/>
      <c r="D112" s="49"/>
      <c r="E112" s="49"/>
      <c r="F112" s="49"/>
      <c r="G112" s="49"/>
      <c r="H112" s="49"/>
      <c r="I112" s="49"/>
      <c r="J112" s="49"/>
      <c r="K112" s="50" t="s">
        <v>13</v>
      </c>
      <c r="L112" s="50"/>
    </row>
    <row r="113" spans="2:12" ht="15.75" customHeight="1">
      <c r="B113" s="49" t="s">
        <v>73</v>
      </c>
      <c r="C113" s="49"/>
      <c r="D113" s="49"/>
      <c r="E113" s="49"/>
      <c r="F113" s="49"/>
      <c r="G113" s="49"/>
      <c r="H113" s="49"/>
      <c r="I113" s="49"/>
      <c r="J113" s="49"/>
      <c r="K113" s="50" t="s">
        <v>13</v>
      </c>
      <c r="L113" s="50"/>
    </row>
    <row r="114" spans="2:12" ht="15.75" customHeight="1">
      <c r="B114" s="49" t="s">
        <v>74</v>
      </c>
      <c r="C114" s="49"/>
      <c r="D114" s="49"/>
      <c r="E114" s="49"/>
      <c r="F114" s="49"/>
      <c r="G114" s="49"/>
      <c r="H114" s="49"/>
      <c r="I114" s="49"/>
      <c r="J114" s="49"/>
      <c r="K114" s="50" t="s">
        <v>22</v>
      </c>
      <c r="L114" s="50"/>
    </row>
    <row r="115" spans="2:12" ht="13.5" customHeight="1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</row>
    <row r="116" spans="2:12" ht="15.75" customHeight="1">
      <c r="B116" s="48" t="s">
        <v>75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</row>
    <row r="117" spans="2:12" ht="18" customHeight="1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2:12" ht="15.75" customHeight="1">
      <c r="B118" s="49" t="s">
        <v>76</v>
      </c>
      <c r="C118" s="49"/>
      <c r="D118" s="49"/>
      <c r="E118" s="49"/>
      <c r="F118" s="49"/>
      <c r="G118" s="49"/>
      <c r="H118" s="49"/>
      <c r="I118" s="49"/>
      <c r="J118" s="49"/>
      <c r="K118" s="50" t="s">
        <v>13</v>
      </c>
      <c r="L118" s="50"/>
    </row>
    <row r="119" spans="2:12" ht="15.75" customHeight="1">
      <c r="B119" s="49" t="s">
        <v>67</v>
      </c>
      <c r="C119" s="49"/>
      <c r="D119" s="49"/>
      <c r="E119" s="49"/>
      <c r="F119" s="49"/>
      <c r="G119" s="49"/>
      <c r="H119" s="49"/>
      <c r="I119" s="49"/>
      <c r="J119" s="49"/>
      <c r="K119" s="50" t="s">
        <v>13</v>
      </c>
      <c r="L119" s="50"/>
    </row>
    <row r="120" spans="2:12" ht="15.75" customHeight="1">
      <c r="B120" s="49" t="s">
        <v>68</v>
      </c>
      <c r="C120" s="49"/>
      <c r="D120" s="49"/>
      <c r="E120" s="49"/>
      <c r="F120" s="49"/>
      <c r="G120" s="49"/>
      <c r="H120" s="49"/>
      <c r="I120" s="49"/>
      <c r="J120" s="49"/>
      <c r="K120" s="50" t="s">
        <v>13</v>
      </c>
      <c r="L120" s="50"/>
    </row>
    <row r="121" spans="2:12" ht="15.75" customHeight="1">
      <c r="B121" s="49" t="s">
        <v>77</v>
      </c>
      <c r="C121" s="49"/>
      <c r="D121" s="49"/>
      <c r="E121" s="49"/>
      <c r="F121" s="49"/>
      <c r="G121" s="49"/>
      <c r="H121" s="49"/>
      <c r="I121" s="49"/>
      <c r="J121" s="49"/>
      <c r="K121" s="50" t="s">
        <v>13</v>
      </c>
      <c r="L121" s="50"/>
    </row>
    <row r="122" spans="2:12" ht="15.75" customHeight="1">
      <c r="B122" s="49" t="s">
        <v>78</v>
      </c>
      <c r="C122" s="49"/>
      <c r="D122" s="49"/>
      <c r="E122" s="49"/>
      <c r="F122" s="49"/>
      <c r="G122" s="49"/>
      <c r="H122" s="49"/>
      <c r="I122" s="49"/>
      <c r="J122" s="49"/>
      <c r="K122" s="50" t="s">
        <v>13</v>
      </c>
      <c r="L122" s="50"/>
    </row>
    <row r="123" spans="2:12" ht="15.75" customHeight="1">
      <c r="B123" s="49" t="s">
        <v>27</v>
      </c>
      <c r="C123" s="49"/>
      <c r="D123" s="49"/>
      <c r="E123" s="49"/>
      <c r="F123" s="49"/>
      <c r="G123" s="49"/>
      <c r="H123" s="49"/>
      <c r="I123" s="49"/>
      <c r="J123" s="49"/>
      <c r="K123" s="50" t="s">
        <v>19</v>
      </c>
      <c r="L123" s="50"/>
    </row>
    <row r="124" spans="2:12" ht="13.5" customHeight="1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</row>
    <row r="125" spans="2:12" ht="15.75" customHeight="1">
      <c r="B125" s="48" t="s">
        <v>79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2:12" ht="18" customHeight="1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2:12" ht="15.75" customHeight="1">
      <c r="B127" s="49" t="s">
        <v>80</v>
      </c>
      <c r="C127" s="49"/>
      <c r="D127" s="49"/>
      <c r="E127" s="49"/>
      <c r="F127" s="49"/>
      <c r="G127" s="49"/>
      <c r="H127" s="49"/>
      <c r="I127" s="49"/>
      <c r="J127" s="49"/>
      <c r="K127" s="50" t="s">
        <v>13</v>
      </c>
      <c r="L127" s="50"/>
    </row>
    <row r="128" spans="2:12" ht="15.75" customHeight="1">
      <c r="B128" s="49" t="s">
        <v>81</v>
      </c>
      <c r="C128" s="49"/>
      <c r="D128" s="49"/>
      <c r="E128" s="49"/>
      <c r="F128" s="49"/>
      <c r="G128" s="49"/>
      <c r="H128" s="49"/>
      <c r="I128" s="49"/>
      <c r="J128" s="49"/>
      <c r="K128" s="50" t="s">
        <v>32</v>
      </c>
      <c r="L128" s="50"/>
    </row>
    <row r="129" spans="2:12" ht="15.75" customHeight="1">
      <c r="B129" s="49" t="s">
        <v>82</v>
      </c>
      <c r="C129" s="49"/>
      <c r="D129" s="49"/>
      <c r="E129" s="49"/>
      <c r="F129" s="49"/>
      <c r="G129" s="49"/>
      <c r="H129" s="49"/>
      <c r="I129" s="49"/>
      <c r="J129" s="49"/>
      <c r="K129" s="50" t="s">
        <v>13</v>
      </c>
      <c r="L129" s="50"/>
    </row>
    <row r="130" spans="2:12" ht="15.75" customHeight="1">
      <c r="B130" s="49" t="s">
        <v>83</v>
      </c>
      <c r="C130" s="49"/>
      <c r="D130" s="49"/>
      <c r="E130" s="49"/>
      <c r="F130" s="49"/>
      <c r="G130" s="49"/>
      <c r="H130" s="49"/>
      <c r="I130" s="49"/>
      <c r="J130" s="49"/>
      <c r="K130" s="50" t="s">
        <v>13</v>
      </c>
      <c r="L130" s="50"/>
    </row>
    <row r="131" spans="2:12" ht="15.75" customHeight="1">
      <c r="B131" s="49" t="s">
        <v>70</v>
      </c>
      <c r="C131" s="49"/>
      <c r="D131" s="49"/>
      <c r="E131" s="49"/>
      <c r="F131" s="49"/>
      <c r="G131" s="49"/>
      <c r="H131" s="49"/>
      <c r="I131" s="49"/>
      <c r="J131" s="49"/>
      <c r="K131" s="50" t="s">
        <v>13</v>
      </c>
      <c r="L131" s="50"/>
    </row>
    <row r="132" spans="2:12" ht="15.75" customHeight="1">
      <c r="B132" s="49" t="s">
        <v>84</v>
      </c>
      <c r="C132" s="49"/>
      <c r="D132" s="49"/>
      <c r="E132" s="49"/>
      <c r="F132" s="49"/>
      <c r="G132" s="49"/>
      <c r="H132" s="49"/>
      <c r="I132" s="49"/>
      <c r="J132" s="49"/>
      <c r="K132" s="50" t="s">
        <v>30</v>
      </c>
      <c r="L132" s="50"/>
    </row>
    <row r="133" spans="2:12" ht="13.5" customHeight="1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</row>
    <row r="134" spans="2:12" ht="15.75" customHeight="1">
      <c r="B134" s="48" t="s">
        <v>85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2:12" ht="18" customHeight="1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</row>
    <row r="136" spans="2:12" ht="15.75" customHeight="1">
      <c r="B136" s="49" t="s">
        <v>86</v>
      </c>
      <c r="C136" s="49"/>
      <c r="D136" s="49"/>
      <c r="E136" s="49"/>
      <c r="F136" s="49"/>
      <c r="G136" s="49"/>
      <c r="H136" s="49"/>
      <c r="I136" s="49"/>
      <c r="J136" s="49"/>
      <c r="K136" s="50" t="s">
        <v>37</v>
      </c>
      <c r="L136" s="50"/>
    </row>
    <row r="137" spans="2:12" ht="15.75" customHeight="1">
      <c r="B137" s="49" t="s">
        <v>87</v>
      </c>
      <c r="C137" s="49"/>
      <c r="D137" s="49"/>
      <c r="E137" s="49"/>
      <c r="F137" s="49"/>
      <c r="G137" s="49"/>
      <c r="H137" s="49"/>
      <c r="I137" s="49"/>
      <c r="J137" s="49"/>
      <c r="K137" s="50" t="s">
        <v>13</v>
      </c>
      <c r="L137" s="50"/>
    </row>
    <row r="138" spans="2:12" ht="15.75" customHeight="1">
      <c r="B138" s="49" t="s">
        <v>88</v>
      </c>
      <c r="C138" s="49"/>
      <c r="D138" s="49"/>
      <c r="E138" s="49"/>
      <c r="F138" s="49"/>
      <c r="G138" s="49"/>
      <c r="H138" s="49"/>
      <c r="I138" s="49"/>
      <c r="J138" s="49"/>
      <c r="K138" s="50" t="s">
        <v>13</v>
      </c>
      <c r="L138" s="50"/>
    </row>
    <row r="139" spans="2:12" ht="15.75" customHeight="1">
      <c r="B139" s="49" t="s">
        <v>89</v>
      </c>
      <c r="C139" s="49"/>
      <c r="D139" s="49"/>
      <c r="E139" s="49"/>
      <c r="F139" s="49"/>
      <c r="G139" s="49"/>
      <c r="H139" s="49"/>
      <c r="I139" s="49"/>
      <c r="J139" s="49"/>
      <c r="K139" s="50" t="s">
        <v>13</v>
      </c>
      <c r="L139" s="50"/>
    </row>
    <row r="140" spans="2:12" ht="15.75" customHeight="1">
      <c r="B140" s="49" t="s">
        <v>90</v>
      </c>
      <c r="C140" s="49"/>
      <c r="D140" s="49"/>
      <c r="E140" s="49"/>
      <c r="F140" s="49"/>
      <c r="G140" s="49"/>
      <c r="H140" s="49"/>
      <c r="I140" s="49"/>
      <c r="J140" s="49"/>
      <c r="K140" s="50" t="s">
        <v>13</v>
      </c>
      <c r="L140" s="50"/>
    </row>
    <row r="141" spans="2:12" ht="13.5" customHeight="1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</row>
    <row r="142" spans="2:12" ht="15.75" customHeight="1">
      <c r="B142" s="48" t="s">
        <v>91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</row>
    <row r="143" spans="2:12" ht="18" customHeight="1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2:12" ht="15.75" customHeight="1">
      <c r="B144" s="49" t="s">
        <v>49</v>
      </c>
      <c r="C144" s="49"/>
      <c r="D144" s="49"/>
      <c r="E144" s="49"/>
      <c r="F144" s="49"/>
      <c r="G144" s="49"/>
      <c r="H144" s="49"/>
      <c r="I144" s="49"/>
      <c r="J144" s="49"/>
      <c r="K144" s="50" t="s">
        <v>32</v>
      </c>
      <c r="L144" s="50"/>
    </row>
    <row r="145" spans="2:12" ht="15.75" customHeight="1">
      <c r="B145" s="49" t="s">
        <v>50</v>
      </c>
      <c r="C145" s="49"/>
      <c r="D145" s="49"/>
      <c r="E145" s="49"/>
      <c r="F145" s="49"/>
      <c r="G145" s="49"/>
      <c r="H145" s="49"/>
      <c r="I145" s="49"/>
      <c r="J145" s="49"/>
      <c r="K145" s="50" t="s">
        <v>13</v>
      </c>
      <c r="L145" s="50"/>
    </row>
    <row r="146" spans="2:12" ht="15.75" customHeight="1">
      <c r="B146" s="49" t="s">
        <v>92</v>
      </c>
      <c r="C146" s="49"/>
      <c r="D146" s="49"/>
      <c r="E146" s="49"/>
      <c r="F146" s="49"/>
      <c r="G146" s="49"/>
      <c r="H146" s="49"/>
      <c r="I146" s="49"/>
      <c r="J146" s="49"/>
      <c r="K146" s="50" t="s">
        <v>32</v>
      </c>
      <c r="L146" s="50"/>
    </row>
    <row r="147" spans="2:12" ht="15.75" customHeight="1">
      <c r="B147" s="49" t="s">
        <v>52</v>
      </c>
      <c r="C147" s="49"/>
      <c r="D147" s="49"/>
      <c r="E147" s="49"/>
      <c r="F147" s="49"/>
      <c r="G147" s="49"/>
      <c r="H147" s="49"/>
      <c r="I147" s="49"/>
      <c r="J147" s="49"/>
      <c r="K147" s="50" t="s">
        <v>13</v>
      </c>
      <c r="L147" s="50"/>
    </row>
    <row r="148" spans="2:12" ht="13.5" customHeight="1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</row>
    <row r="149" spans="2:12" ht="18" customHeight="1">
      <c r="B149" s="48" t="s">
        <v>93</v>
      </c>
      <c r="C149" s="48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2:12" ht="15.75" customHeight="1">
      <c r="B150" s="49" t="s">
        <v>94</v>
      </c>
      <c r="C150" s="49"/>
      <c r="D150" s="49"/>
      <c r="E150" s="49"/>
      <c r="F150" s="49"/>
      <c r="G150" s="49"/>
      <c r="H150" s="49"/>
      <c r="I150" s="49"/>
      <c r="J150" s="49"/>
      <c r="K150" s="50" t="s">
        <v>13</v>
      </c>
      <c r="L150" s="50"/>
    </row>
    <row r="151" spans="2:12" ht="15.75" customHeight="1">
      <c r="B151" s="49" t="s">
        <v>95</v>
      </c>
      <c r="C151" s="49"/>
      <c r="D151" s="49"/>
      <c r="E151" s="49"/>
      <c r="F151" s="49"/>
      <c r="G151" s="49"/>
      <c r="H151" s="49"/>
      <c r="I151" s="49"/>
      <c r="J151" s="49"/>
      <c r="K151" s="50" t="s">
        <v>13</v>
      </c>
      <c r="L151" s="50"/>
    </row>
    <row r="152" spans="2:12" ht="15.75" customHeight="1">
      <c r="B152" s="49" t="s">
        <v>96</v>
      </c>
      <c r="C152" s="49"/>
      <c r="D152" s="49"/>
      <c r="E152" s="49"/>
      <c r="F152" s="49"/>
      <c r="G152" s="49"/>
      <c r="H152" s="49"/>
      <c r="I152" s="49"/>
      <c r="J152" s="49"/>
      <c r="K152" s="50" t="s">
        <v>13</v>
      </c>
      <c r="L152" s="50"/>
    </row>
    <row r="153" spans="2:12" ht="15.75" customHeight="1">
      <c r="B153" s="49" t="s">
        <v>97</v>
      </c>
      <c r="C153" s="49"/>
      <c r="D153" s="49"/>
      <c r="E153" s="49"/>
      <c r="F153" s="49"/>
      <c r="G153" s="49"/>
      <c r="H153" s="49"/>
      <c r="I153" s="49"/>
      <c r="J153" s="49"/>
      <c r="K153" s="50" t="s">
        <v>13</v>
      </c>
      <c r="L153" s="50"/>
    </row>
    <row r="154" spans="2:12" ht="15.75" customHeight="1">
      <c r="B154" s="49" t="s">
        <v>70</v>
      </c>
      <c r="C154" s="49"/>
      <c r="D154" s="49"/>
      <c r="E154" s="49"/>
      <c r="F154" s="49"/>
      <c r="G154" s="49"/>
      <c r="H154" s="49"/>
      <c r="I154" s="49"/>
      <c r="J154" s="49"/>
      <c r="K154" s="50" t="s">
        <v>13</v>
      </c>
      <c r="L154" s="50"/>
    </row>
    <row r="155" spans="2:12" ht="15.75" customHeight="1">
      <c r="B155" s="49" t="s">
        <v>98</v>
      </c>
      <c r="C155" s="49"/>
      <c r="D155" s="49"/>
      <c r="E155" s="49"/>
      <c r="F155" s="49"/>
      <c r="G155" s="49"/>
      <c r="H155" s="49"/>
      <c r="I155" s="49"/>
      <c r="J155" s="49"/>
      <c r="K155" s="50" t="s">
        <v>19</v>
      </c>
      <c r="L155" s="50"/>
    </row>
    <row r="156" spans="2:12" ht="13.5" customHeight="1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</row>
    <row r="157" spans="2:12" ht="18" customHeight="1">
      <c r="B157" s="48" t="s">
        <v>99</v>
      </c>
      <c r="C157" s="48"/>
      <c r="D157" s="48"/>
      <c r="E157" s="48"/>
      <c r="F157" s="48"/>
      <c r="G157" s="48"/>
      <c r="H157" s="48"/>
      <c r="I157" s="48"/>
      <c r="J157" s="48"/>
      <c r="K157" s="48"/>
      <c r="L157" s="48"/>
    </row>
    <row r="158" spans="2:12" ht="15.75" customHeight="1">
      <c r="B158" s="49" t="s">
        <v>100</v>
      </c>
      <c r="C158" s="49"/>
      <c r="D158" s="49"/>
      <c r="E158" s="49"/>
      <c r="F158" s="49"/>
      <c r="G158" s="49"/>
      <c r="H158" s="49"/>
      <c r="I158" s="49"/>
      <c r="J158" s="49"/>
      <c r="K158" s="50" t="s">
        <v>13</v>
      </c>
      <c r="L158" s="50"/>
    </row>
    <row r="159" spans="2:12" ht="15.75" customHeight="1">
      <c r="B159" s="49" t="s">
        <v>101</v>
      </c>
      <c r="C159" s="49"/>
      <c r="D159" s="49"/>
      <c r="E159" s="49"/>
      <c r="F159" s="49"/>
      <c r="G159" s="49"/>
      <c r="H159" s="49"/>
      <c r="I159" s="49"/>
      <c r="J159" s="49"/>
      <c r="K159" s="50" t="s">
        <v>13</v>
      </c>
      <c r="L159" s="50"/>
    </row>
    <row r="160" spans="2:12" ht="15.75" customHeight="1">
      <c r="B160" s="49" t="s">
        <v>102</v>
      </c>
      <c r="C160" s="49"/>
      <c r="D160" s="49"/>
      <c r="E160" s="49"/>
      <c r="F160" s="49"/>
      <c r="G160" s="49"/>
      <c r="H160" s="49"/>
      <c r="I160" s="49"/>
      <c r="J160" s="49"/>
      <c r="K160" s="50" t="s">
        <v>13</v>
      </c>
      <c r="L160" s="50"/>
    </row>
    <row r="161" spans="2:12" ht="15.75" customHeight="1">
      <c r="B161" s="49" t="s">
        <v>103</v>
      </c>
      <c r="C161" s="49"/>
      <c r="D161" s="49"/>
      <c r="E161" s="49"/>
      <c r="F161" s="49"/>
      <c r="G161" s="49"/>
      <c r="H161" s="49"/>
      <c r="I161" s="49"/>
      <c r="J161" s="49"/>
      <c r="K161" s="50" t="s">
        <v>13</v>
      </c>
      <c r="L161" s="50"/>
    </row>
    <row r="162" spans="2:12" ht="15.75" customHeight="1">
      <c r="B162" s="49" t="s">
        <v>104</v>
      </c>
      <c r="C162" s="49"/>
      <c r="D162" s="49"/>
      <c r="E162" s="49"/>
      <c r="F162" s="49"/>
      <c r="G162" s="49"/>
      <c r="H162" s="49"/>
      <c r="I162" s="49"/>
      <c r="J162" s="49"/>
      <c r="K162" s="50" t="s">
        <v>32</v>
      </c>
      <c r="L162" s="50"/>
    </row>
    <row r="163" spans="2:12" ht="15.75" customHeight="1">
      <c r="B163" s="49" t="s">
        <v>105</v>
      </c>
      <c r="C163" s="49"/>
      <c r="D163" s="49"/>
      <c r="E163" s="49"/>
      <c r="F163" s="49"/>
      <c r="G163" s="49"/>
      <c r="H163" s="49"/>
      <c r="I163" s="49"/>
      <c r="J163" s="49"/>
      <c r="K163" s="50" t="s">
        <v>22</v>
      </c>
      <c r="L163" s="50"/>
    </row>
    <row r="164" spans="2:12" ht="13.5" customHeight="1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</row>
    <row r="165" spans="2:12" ht="18" customHeight="1">
      <c r="B165" s="48" t="s">
        <v>106</v>
      </c>
      <c r="C165" s="48"/>
      <c r="D165" s="48"/>
      <c r="E165" s="48"/>
      <c r="F165" s="48"/>
      <c r="G165" s="48"/>
      <c r="H165" s="48"/>
      <c r="I165" s="48"/>
      <c r="J165" s="48"/>
      <c r="K165" s="48"/>
      <c r="L165" s="48"/>
    </row>
    <row r="166" spans="2:12" ht="15.75" customHeight="1">
      <c r="B166" s="49" t="s">
        <v>107</v>
      </c>
      <c r="C166" s="49"/>
      <c r="D166" s="49"/>
      <c r="E166" s="49"/>
      <c r="F166" s="49"/>
      <c r="G166" s="49"/>
      <c r="H166" s="49"/>
      <c r="I166" s="49"/>
      <c r="J166" s="49"/>
      <c r="K166" s="50" t="s">
        <v>19</v>
      </c>
      <c r="L166" s="50"/>
    </row>
    <row r="167" spans="2:12" ht="15.75" customHeight="1">
      <c r="B167" s="49" t="s">
        <v>108</v>
      </c>
      <c r="C167" s="49"/>
      <c r="D167" s="49"/>
      <c r="E167" s="49"/>
      <c r="F167" s="49"/>
      <c r="G167" s="49"/>
      <c r="H167" s="49"/>
      <c r="I167" s="49"/>
      <c r="J167" s="49"/>
      <c r="K167" s="50" t="s">
        <v>13</v>
      </c>
      <c r="L167" s="50"/>
    </row>
    <row r="168" spans="2:12" ht="15.75" customHeight="1">
      <c r="B168" s="49" t="s">
        <v>109</v>
      </c>
      <c r="C168" s="49"/>
      <c r="D168" s="49"/>
      <c r="E168" s="49"/>
      <c r="F168" s="49"/>
      <c r="G168" s="49"/>
      <c r="H168" s="49"/>
      <c r="I168" s="49"/>
      <c r="J168" s="49"/>
      <c r="K168" s="50" t="s">
        <v>13</v>
      </c>
      <c r="L168" s="50"/>
    </row>
    <row r="169" spans="2:12" ht="15.75" customHeight="1">
      <c r="B169" s="49" t="s">
        <v>110</v>
      </c>
      <c r="C169" s="49"/>
      <c r="D169" s="49"/>
      <c r="E169" s="49"/>
      <c r="F169" s="49"/>
      <c r="G169" s="49"/>
      <c r="H169" s="49"/>
      <c r="I169" s="49"/>
      <c r="J169" s="49"/>
      <c r="K169" s="50" t="s">
        <v>13</v>
      </c>
      <c r="L169" s="50"/>
    </row>
    <row r="170" spans="2:12" ht="15.75" customHeight="1">
      <c r="B170" s="49" t="s">
        <v>111</v>
      </c>
      <c r="C170" s="49"/>
      <c r="D170" s="49"/>
      <c r="E170" s="49"/>
      <c r="F170" s="49"/>
      <c r="G170" s="49"/>
      <c r="H170" s="49"/>
      <c r="I170" s="49"/>
      <c r="J170" s="49"/>
      <c r="K170" s="50" t="s">
        <v>13</v>
      </c>
      <c r="L170" s="50"/>
    </row>
    <row r="171" spans="2:12" ht="15.75" customHeight="1">
      <c r="B171" s="49" t="s">
        <v>112</v>
      </c>
      <c r="C171" s="49"/>
      <c r="D171" s="49"/>
      <c r="E171" s="49"/>
      <c r="F171" s="49"/>
      <c r="G171" s="49"/>
      <c r="H171" s="49"/>
      <c r="I171" s="49"/>
      <c r="J171" s="49"/>
      <c r="K171" s="50" t="s">
        <v>13</v>
      </c>
      <c r="L171" s="50"/>
    </row>
    <row r="172" spans="2:12" ht="13.5" customHeight="1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</row>
    <row r="173" spans="2:12" ht="18" customHeight="1">
      <c r="B173" s="48" t="s">
        <v>113</v>
      </c>
      <c r="C173" s="48"/>
      <c r="D173" s="48"/>
      <c r="E173" s="48"/>
      <c r="F173" s="48"/>
      <c r="G173" s="48"/>
      <c r="H173" s="48"/>
      <c r="I173" s="48"/>
      <c r="J173" s="48"/>
      <c r="K173" s="48"/>
      <c r="L173" s="48"/>
    </row>
    <row r="174" spans="2:12" ht="15.75" customHeight="1">
      <c r="B174" s="49" t="s">
        <v>114</v>
      </c>
      <c r="C174" s="49"/>
      <c r="D174" s="49"/>
      <c r="E174" s="49"/>
      <c r="F174" s="49"/>
      <c r="G174" s="49"/>
      <c r="H174" s="49"/>
      <c r="I174" s="49"/>
      <c r="J174" s="49"/>
      <c r="K174" s="50" t="s">
        <v>13</v>
      </c>
      <c r="L174" s="50"/>
    </row>
    <row r="175" spans="2:12" ht="15.75" customHeight="1">
      <c r="B175" s="49" t="s">
        <v>115</v>
      </c>
      <c r="C175" s="49"/>
      <c r="D175" s="49"/>
      <c r="E175" s="49"/>
      <c r="F175" s="49"/>
      <c r="G175" s="49"/>
      <c r="H175" s="49"/>
      <c r="I175" s="49"/>
      <c r="J175" s="49"/>
      <c r="K175" s="50" t="s">
        <v>19</v>
      </c>
      <c r="L175" s="50"/>
    </row>
    <row r="176" spans="2:12" ht="15.75" customHeight="1">
      <c r="B176" s="49" t="s">
        <v>116</v>
      </c>
      <c r="C176" s="49"/>
      <c r="D176" s="49"/>
      <c r="E176" s="49"/>
      <c r="F176" s="49"/>
      <c r="G176" s="49"/>
      <c r="H176" s="49"/>
      <c r="I176" s="49"/>
      <c r="J176" s="49"/>
      <c r="K176" s="50" t="s">
        <v>13</v>
      </c>
      <c r="L176" s="50"/>
    </row>
    <row r="177" spans="2:12" ht="15.75" customHeight="1">
      <c r="B177" s="49" t="s">
        <v>117</v>
      </c>
      <c r="C177" s="49"/>
      <c r="D177" s="49"/>
      <c r="E177" s="49"/>
      <c r="F177" s="49"/>
      <c r="G177" s="49"/>
      <c r="H177" s="49"/>
      <c r="I177" s="49"/>
      <c r="J177" s="49"/>
      <c r="K177" s="50" t="s">
        <v>13</v>
      </c>
      <c r="L177" s="50"/>
    </row>
    <row r="178" spans="2:12" ht="15.75" customHeight="1">
      <c r="B178" s="49" t="s">
        <v>118</v>
      </c>
      <c r="C178" s="49"/>
      <c r="D178" s="49"/>
      <c r="E178" s="49"/>
      <c r="F178" s="49"/>
      <c r="G178" s="49"/>
      <c r="H178" s="49"/>
      <c r="I178" s="49"/>
      <c r="J178" s="49"/>
      <c r="K178" s="50" t="s">
        <v>13</v>
      </c>
      <c r="L178" s="50"/>
    </row>
    <row r="179" spans="2:12" ht="15.75" customHeight="1">
      <c r="B179" s="49" t="s">
        <v>119</v>
      </c>
      <c r="C179" s="49"/>
      <c r="D179" s="49"/>
      <c r="E179" s="49"/>
      <c r="F179" s="49"/>
      <c r="G179" s="49"/>
      <c r="H179" s="49"/>
      <c r="I179" s="49"/>
      <c r="J179" s="49"/>
      <c r="K179" s="50" t="s">
        <v>13</v>
      </c>
      <c r="L179" s="50"/>
    </row>
    <row r="180" spans="2:12" ht="13.5" customHeight="1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</row>
    <row r="181" spans="2:12" ht="18" customHeight="1">
      <c r="B181" s="48" t="s">
        <v>120</v>
      </c>
      <c r="C181" s="48"/>
      <c r="D181" s="48"/>
      <c r="E181" s="48"/>
      <c r="F181" s="48"/>
      <c r="G181" s="48"/>
      <c r="H181" s="48"/>
      <c r="I181" s="48"/>
      <c r="J181" s="48"/>
      <c r="K181" s="48"/>
      <c r="L181" s="48"/>
    </row>
    <row r="182" spans="2:12" ht="15.75" customHeight="1">
      <c r="B182" s="49" t="s">
        <v>121</v>
      </c>
      <c r="C182" s="49"/>
      <c r="D182" s="49"/>
      <c r="E182" s="49"/>
      <c r="F182" s="49"/>
      <c r="G182" s="49"/>
      <c r="H182" s="49"/>
      <c r="I182" s="49"/>
      <c r="J182" s="49"/>
      <c r="K182" s="50" t="s">
        <v>32</v>
      </c>
      <c r="L182" s="50"/>
    </row>
    <row r="183" spans="2:12" ht="15.75" customHeight="1">
      <c r="B183" s="49" t="s">
        <v>122</v>
      </c>
      <c r="C183" s="49"/>
      <c r="D183" s="49"/>
      <c r="E183" s="49"/>
      <c r="F183" s="49"/>
      <c r="G183" s="49"/>
      <c r="H183" s="49"/>
      <c r="I183" s="49"/>
      <c r="J183" s="49"/>
      <c r="K183" s="50" t="s">
        <v>41</v>
      </c>
      <c r="L183" s="50"/>
    </row>
    <row r="184" spans="2:12" ht="15.75" customHeight="1">
      <c r="B184" s="49" t="s">
        <v>123</v>
      </c>
      <c r="C184" s="49"/>
      <c r="D184" s="49"/>
      <c r="E184" s="49"/>
      <c r="F184" s="49"/>
      <c r="G184" s="49"/>
      <c r="H184" s="49"/>
      <c r="I184" s="49"/>
      <c r="J184" s="49"/>
      <c r="K184" s="50" t="s">
        <v>13</v>
      </c>
      <c r="L184" s="50"/>
    </row>
    <row r="185" spans="2:12" ht="15.75" customHeight="1">
      <c r="B185" s="49" t="s">
        <v>124</v>
      </c>
      <c r="C185" s="49"/>
      <c r="D185" s="49"/>
      <c r="E185" s="49"/>
      <c r="F185" s="49"/>
      <c r="G185" s="49"/>
      <c r="H185" s="49"/>
      <c r="I185" s="49"/>
      <c r="J185" s="49"/>
      <c r="K185" s="50" t="s">
        <v>37</v>
      </c>
      <c r="L185" s="50"/>
    </row>
    <row r="186" spans="2:12" ht="15.75" customHeight="1">
      <c r="B186" s="49" t="s">
        <v>125</v>
      </c>
      <c r="C186" s="49"/>
      <c r="D186" s="49"/>
      <c r="E186" s="49"/>
      <c r="F186" s="49"/>
      <c r="G186" s="49"/>
      <c r="H186" s="49"/>
      <c r="I186" s="49"/>
      <c r="J186" s="49"/>
      <c r="K186" s="50" t="s">
        <v>13</v>
      </c>
      <c r="L186" s="50"/>
    </row>
    <row r="187" spans="2:12" ht="15.75" customHeight="1">
      <c r="B187" s="49" t="s">
        <v>126</v>
      </c>
      <c r="C187" s="49"/>
      <c r="D187" s="49"/>
      <c r="E187" s="49"/>
      <c r="F187" s="49"/>
      <c r="G187" s="49"/>
      <c r="H187" s="49"/>
      <c r="I187" s="49"/>
      <c r="J187" s="49"/>
      <c r="K187" s="50" t="s">
        <v>13</v>
      </c>
      <c r="L187" s="50"/>
    </row>
    <row r="188" spans="2:12" ht="13.5" customHeight="1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</row>
    <row r="189" spans="2:12" ht="297.75" customHeight="1"/>
    <row r="190" spans="2:12" ht="15.75" customHeight="1">
      <c r="B190" s="52" t="s">
        <v>127</v>
      </c>
      <c r="C190" s="52"/>
      <c r="E190" s="46">
        <v>40632</v>
      </c>
      <c r="F190" s="46"/>
      <c r="G190" s="46"/>
      <c r="J190" s="53" t="s">
        <v>128</v>
      </c>
      <c r="K190" s="53"/>
      <c r="L190" s="53"/>
    </row>
    <row r="191" spans="2:12" ht="18" customHeight="1"/>
  </sheetData>
  <mergeCells count="289">
    <mergeCell ref="B186:J186"/>
    <mergeCell ref="K186:L186"/>
    <mergeCell ref="B187:J187"/>
    <mergeCell ref="K187:L187"/>
    <mergeCell ref="B188:L188"/>
    <mergeCell ref="B190:C190"/>
    <mergeCell ref="E190:G190"/>
    <mergeCell ref="J190:L190"/>
    <mergeCell ref="B181:L181"/>
    <mergeCell ref="B182:J182"/>
    <mergeCell ref="K182:L182"/>
    <mergeCell ref="B183:J183"/>
    <mergeCell ref="K183:L183"/>
    <mergeCell ref="B184:J184"/>
    <mergeCell ref="K184:L184"/>
    <mergeCell ref="B185:J185"/>
    <mergeCell ref="K185:L185"/>
    <mergeCell ref="B176:J176"/>
    <mergeCell ref="K176:L176"/>
    <mergeCell ref="B177:J177"/>
    <mergeCell ref="K177:L177"/>
    <mergeCell ref="B178:J178"/>
    <mergeCell ref="K178:L178"/>
    <mergeCell ref="B179:J179"/>
    <mergeCell ref="K179:L179"/>
    <mergeCell ref="B180:L180"/>
    <mergeCell ref="B170:J170"/>
    <mergeCell ref="K170:L170"/>
    <mergeCell ref="B171:J171"/>
    <mergeCell ref="K171:L171"/>
    <mergeCell ref="B172:L172"/>
    <mergeCell ref="B173:L173"/>
    <mergeCell ref="B174:J174"/>
    <mergeCell ref="K174:L174"/>
    <mergeCell ref="B175:J175"/>
    <mergeCell ref="K175:L175"/>
    <mergeCell ref="B164:L164"/>
    <mergeCell ref="B165:L165"/>
    <mergeCell ref="B166:J166"/>
    <mergeCell ref="K166:L166"/>
    <mergeCell ref="B167:J167"/>
    <mergeCell ref="K167:L167"/>
    <mergeCell ref="B168:J168"/>
    <mergeCell ref="K168:L168"/>
    <mergeCell ref="B169:J169"/>
    <mergeCell ref="K169:L169"/>
    <mergeCell ref="B159:J159"/>
    <mergeCell ref="K159:L159"/>
    <mergeCell ref="B160:J160"/>
    <mergeCell ref="K160:L160"/>
    <mergeCell ref="B161:J161"/>
    <mergeCell ref="K161:L161"/>
    <mergeCell ref="B162:J162"/>
    <mergeCell ref="K162:L162"/>
    <mergeCell ref="B163:J163"/>
    <mergeCell ref="K163:L163"/>
    <mergeCell ref="B153:J153"/>
    <mergeCell ref="K153:L153"/>
    <mergeCell ref="B154:J154"/>
    <mergeCell ref="K154:L154"/>
    <mergeCell ref="B155:J155"/>
    <mergeCell ref="K155:L155"/>
    <mergeCell ref="B156:L156"/>
    <mergeCell ref="B157:L157"/>
    <mergeCell ref="B158:J158"/>
    <mergeCell ref="K158:L158"/>
    <mergeCell ref="B147:J147"/>
    <mergeCell ref="K147:L147"/>
    <mergeCell ref="B148:L148"/>
    <mergeCell ref="B149:L149"/>
    <mergeCell ref="B150:J150"/>
    <mergeCell ref="K150:L150"/>
    <mergeCell ref="B151:J151"/>
    <mergeCell ref="K151:L151"/>
    <mergeCell ref="B152:J152"/>
    <mergeCell ref="K152:L152"/>
    <mergeCell ref="B140:J140"/>
    <mergeCell ref="K140:L140"/>
    <mergeCell ref="B141:L141"/>
    <mergeCell ref="B142:L143"/>
    <mergeCell ref="B144:J144"/>
    <mergeCell ref="K144:L144"/>
    <mergeCell ref="B145:J145"/>
    <mergeCell ref="K145:L145"/>
    <mergeCell ref="B146:J146"/>
    <mergeCell ref="K146:L146"/>
    <mergeCell ref="B134:L135"/>
    <mergeCell ref="B136:J136"/>
    <mergeCell ref="K136:L136"/>
    <mergeCell ref="B137:J137"/>
    <mergeCell ref="K137:L137"/>
    <mergeCell ref="B138:J138"/>
    <mergeCell ref="K138:L138"/>
    <mergeCell ref="B139:J139"/>
    <mergeCell ref="K139:L139"/>
    <mergeCell ref="B129:J129"/>
    <mergeCell ref="K129:L129"/>
    <mergeCell ref="B130:J130"/>
    <mergeCell ref="K130:L130"/>
    <mergeCell ref="B131:J131"/>
    <mergeCell ref="K131:L131"/>
    <mergeCell ref="B132:J132"/>
    <mergeCell ref="K132:L132"/>
    <mergeCell ref="B133:L133"/>
    <mergeCell ref="B122:J122"/>
    <mergeCell ref="K122:L122"/>
    <mergeCell ref="B123:J123"/>
    <mergeCell ref="K123:L123"/>
    <mergeCell ref="B124:L124"/>
    <mergeCell ref="B125:L126"/>
    <mergeCell ref="B127:J127"/>
    <mergeCell ref="K127:L127"/>
    <mergeCell ref="B128:J128"/>
    <mergeCell ref="K128:L128"/>
    <mergeCell ref="B115:L115"/>
    <mergeCell ref="B116:L117"/>
    <mergeCell ref="B118:J118"/>
    <mergeCell ref="K118:L118"/>
    <mergeCell ref="B119:J119"/>
    <mergeCell ref="K119:L119"/>
    <mergeCell ref="B120:J120"/>
    <mergeCell ref="K120:L120"/>
    <mergeCell ref="B121:J121"/>
    <mergeCell ref="K121:L121"/>
    <mergeCell ref="B110:J110"/>
    <mergeCell ref="K110:L110"/>
    <mergeCell ref="B111:J111"/>
    <mergeCell ref="K111:L111"/>
    <mergeCell ref="B112:J112"/>
    <mergeCell ref="K112:L112"/>
    <mergeCell ref="B113:J113"/>
    <mergeCell ref="K113:L113"/>
    <mergeCell ref="B114:J114"/>
    <mergeCell ref="K114:L114"/>
    <mergeCell ref="B104:J104"/>
    <mergeCell ref="K104:L104"/>
    <mergeCell ref="B105:J105"/>
    <mergeCell ref="K105:L105"/>
    <mergeCell ref="B106:J106"/>
    <mergeCell ref="K106:L106"/>
    <mergeCell ref="B107:L107"/>
    <mergeCell ref="B108:L108"/>
    <mergeCell ref="B109:J109"/>
    <mergeCell ref="K109:L109"/>
    <mergeCell ref="B97:J97"/>
    <mergeCell ref="K97:L97"/>
    <mergeCell ref="B98:J98"/>
    <mergeCell ref="K98:L98"/>
    <mergeCell ref="B99:L99"/>
    <mergeCell ref="B100:L101"/>
    <mergeCell ref="B102:J102"/>
    <mergeCell ref="K102:L102"/>
    <mergeCell ref="B103:J103"/>
    <mergeCell ref="K103:L103"/>
    <mergeCell ref="B91:J91"/>
    <mergeCell ref="K91:L91"/>
    <mergeCell ref="B92:J92"/>
    <mergeCell ref="K92:L92"/>
    <mergeCell ref="B93:L93"/>
    <mergeCell ref="B94:L94"/>
    <mergeCell ref="B95:J95"/>
    <mergeCell ref="K95:L95"/>
    <mergeCell ref="B96:J96"/>
    <mergeCell ref="K96:L96"/>
    <mergeCell ref="B85:L85"/>
    <mergeCell ref="B86:L86"/>
    <mergeCell ref="B87:J87"/>
    <mergeCell ref="K87:L87"/>
    <mergeCell ref="B88:J88"/>
    <mergeCell ref="K88:L88"/>
    <mergeCell ref="B89:J89"/>
    <mergeCell ref="K89:L89"/>
    <mergeCell ref="B90:J90"/>
    <mergeCell ref="K90:L90"/>
    <mergeCell ref="B80:L80"/>
    <mergeCell ref="B81:J81"/>
    <mergeCell ref="K81:L81"/>
    <mergeCell ref="B82:J82"/>
    <mergeCell ref="K82:L82"/>
    <mergeCell ref="B83:J83"/>
    <mergeCell ref="K83:L83"/>
    <mergeCell ref="B84:J84"/>
    <mergeCell ref="K84:L84"/>
    <mergeCell ref="B75:J75"/>
    <mergeCell ref="K75:L75"/>
    <mergeCell ref="B76:J76"/>
    <mergeCell ref="K76:L76"/>
    <mergeCell ref="B77:J77"/>
    <mergeCell ref="K77:L77"/>
    <mergeCell ref="B78:J78"/>
    <mergeCell ref="K78:L78"/>
    <mergeCell ref="B79:L79"/>
    <mergeCell ref="B67:J67"/>
    <mergeCell ref="K67:L67"/>
    <mergeCell ref="B68:J68"/>
    <mergeCell ref="K68:L68"/>
    <mergeCell ref="B69:J69"/>
    <mergeCell ref="K69:L69"/>
    <mergeCell ref="B70:L70"/>
    <mergeCell ref="B71:L73"/>
    <mergeCell ref="B74:J74"/>
    <mergeCell ref="K74:L74"/>
    <mergeCell ref="B59:J59"/>
    <mergeCell ref="K59:L59"/>
    <mergeCell ref="B60:J60"/>
    <mergeCell ref="K60:L60"/>
    <mergeCell ref="B61:L61"/>
    <mergeCell ref="B62:L64"/>
    <mergeCell ref="B65:J65"/>
    <mergeCell ref="K65:L65"/>
    <mergeCell ref="B66:J66"/>
    <mergeCell ref="K66:L66"/>
    <mergeCell ref="B53:L54"/>
    <mergeCell ref="B55:J55"/>
    <mergeCell ref="K55:L55"/>
    <mergeCell ref="B56:J56"/>
    <mergeCell ref="K56:L56"/>
    <mergeCell ref="B57:J57"/>
    <mergeCell ref="K57:L57"/>
    <mergeCell ref="B58:J58"/>
    <mergeCell ref="K58:L58"/>
    <mergeCell ref="B48:J48"/>
    <mergeCell ref="K48:L48"/>
    <mergeCell ref="B49:J49"/>
    <mergeCell ref="K49:L49"/>
    <mergeCell ref="B50:J50"/>
    <mergeCell ref="K50:L50"/>
    <mergeCell ref="B51:J51"/>
    <mergeCell ref="K51:L51"/>
    <mergeCell ref="B52:L52"/>
    <mergeCell ref="B41:J41"/>
    <mergeCell ref="K41:L41"/>
    <mergeCell ref="B42:J42"/>
    <mergeCell ref="K42:L42"/>
    <mergeCell ref="B43:J43"/>
    <mergeCell ref="K43:L43"/>
    <mergeCell ref="B44:L44"/>
    <mergeCell ref="B45:L46"/>
    <mergeCell ref="B47:J47"/>
    <mergeCell ref="K47:L47"/>
    <mergeCell ref="B34:J34"/>
    <mergeCell ref="K34:L34"/>
    <mergeCell ref="B35:J35"/>
    <mergeCell ref="K35:L35"/>
    <mergeCell ref="B36:L36"/>
    <mergeCell ref="B37:L38"/>
    <mergeCell ref="B39:J39"/>
    <mergeCell ref="K39:L39"/>
    <mergeCell ref="B40:J40"/>
    <mergeCell ref="K40:L40"/>
    <mergeCell ref="B27:L27"/>
    <mergeCell ref="B28:L29"/>
    <mergeCell ref="B30:J30"/>
    <mergeCell ref="K30:L30"/>
    <mergeCell ref="B31:J31"/>
    <mergeCell ref="K31:L31"/>
    <mergeCell ref="B32:J32"/>
    <mergeCell ref="K32:L32"/>
    <mergeCell ref="B33:J33"/>
    <mergeCell ref="K33:L33"/>
    <mergeCell ref="B22:J22"/>
    <mergeCell ref="K22:L22"/>
    <mergeCell ref="B23:J23"/>
    <mergeCell ref="K23:L23"/>
    <mergeCell ref="B24:J24"/>
    <mergeCell ref="K24:L24"/>
    <mergeCell ref="B25:J25"/>
    <mergeCell ref="K25:L25"/>
    <mergeCell ref="B26:J26"/>
    <mergeCell ref="K26:L26"/>
    <mergeCell ref="C12:E12"/>
    <mergeCell ref="G12:K12"/>
    <mergeCell ref="C14:E14"/>
    <mergeCell ref="G14:K14"/>
    <mergeCell ref="C16:E16"/>
    <mergeCell ref="G16:K16"/>
    <mergeCell ref="B18:L18"/>
    <mergeCell ref="B19:L20"/>
    <mergeCell ref="B21:J21"/>
    <mergeCell ref="K21:L21"/>
    <mergeCell ref="B2:H2"/>
    <mergeCell ref="C4:E4"/>
    <mergeCell ref="G4:K4"/>
    <mergeCell ref="C6:E6"/>
    <mergeCell ref="G6:K6"/>
    <mergeCell ref="C8:E8"/>
    <mergeCell ref="G8:K8"/>
    <mergeCell ref="C10:E10"/>
    <mergeCell ref="G10:K10"/>
  </mergeCells>
  <pageMargins left="0.15763888888888888" right="9.8611111111111108E-2" top="9.8611111111111108E-2" bottom="9.8611111111111108E-2" header="0" footer="0"/>
  <pageSetup paperSize="0" scale="0" fitToWidth="0" fitToHeight="0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L215"/>
  <sheetViews>
    <sheetView zoomScale="80" zoomScaleNormal="80" workbookViewId="0">
      <selection activeCell="B181" sqref="B181:L181"/>
    </sheetView>
  </sheetViews>
  <sheetFormatPr defaultColWidth="6.85546875" defaultRowHeight="12.75"/>
  <cols>
    <col min="1" max="1" width="1.140625" customWidth="1"/>
    <col min="2" max="2" width="3.42578125" customWidth="1"/>
    <col min="3" max="3" width="9.140625" customWidth="1"/>
    <col min="4" max="4" width="1" customWidth="1"/>
    <col min="5" max="5" width="1.28515625" customWidth="1"/>
    <col min="6" max="6" width="2.28515625" customWidth="1"/>
    <col min="7" max="7" width="11.7109375" customWidth="1"/>
    <col min="8" max="8" width="30.5703125" customWidth="1"/>
    <col min="9" max="9" width="12.5703125" customWidth="1"/>
    <col min="10" max="10" width="11.7109375" customWidth="1"/>
    <col min="11" max="11" width="19.140625" customWidth="1"/>
    <col min="12" max="12" width="3.140625" customWidth="1"/>
  </cols>
  <sheetData>
    <row r="1" spans="2:11" ht="66" customHeight="1"/>
    <row r="2" spans="2:11" ht="32.25" customHeight="1">
      <c r="B2" s="43" t="s">
        <v>0</v>
      </c>
      <c r="C2" s="43"/>
      <c r="D2" s="43"/>
      <c r="E2" s="43"/>
      <c r="F2" s="43"/>
      <c r="G2" s="43"/>
      <c r="H2" s="43"/>
    </row>
    <row r="3" spans="2:11" ht="15" customHeight="1"/>
    <row r="4" spans="2:11" ht="15.75" customHeight="1">
      <c r="C4" s="44" t="s">
        <v>1</v>
      </c>
      <c r="D4" s="44"/>
      <c r="E4" s="44"/>
      <c r="G4" s="45" t="s">
        <v>2</v>
      </c>
      <c r="H4" s="45"/>
      <c r="I4" s="45"/>
      <c r="J4" s="45"/>
      <c r="K4" s="45"/>
    </row>
    <row r="5" spans="2:11" ht="15.75" customHeight="1"/>
    <row r="6" spans="2:11" ht="15.75" customHeight="1">
      <c r="C6" s="44" t="s">
        <v>3</v>
      </c>
      <c r="D6" s="44"/>
      <c r="E6" s="44"/>
      <c r="G6" s="46">
        <v>40589</v>
      </c>
      <c r="H6" s="46"/>
      <c r="I6" s="46"/>
      <c r="J6" s="46"/>
      <c r="K6" s="46"/>
    </row>
    <row r="7" spans="2:11" ht="15.75" customHeight="1"/>
    <row r="8" spans="2:11" ht="15.75" customHeight="1">
      <c r="C8" s="44" t="s">
        <v>4</v>
      </c>
      <c r="D8" s="44"/>
      <c r="E8" s="44"/>
      <c r="G8" s="45" t="s">
        <v>129</v>
      </c>
      <c r="H8" s="45"/>
      <c r="I8" s="45"/>
      <c r="J8" s="45"/>
      <c r="K8" s="45"/>
    </row>
    <row r="9" spans="2:11" ht="15.75" customHeight="1"/>
    <row r="10" spans="2:11" ht="15.75" customHeight="1">
      <c r="C10" s="44" t="s">
        <v>6</v>
      </c>
      <c r="D10" s="44"/>
      <c r="E10" s="44"/>
      <c r="G10" s="45" t="s">
        <v>7</v>
      </c>
      <c r="H10" s="45"/>
      <c r="I10" s="45"/>
      <c r="J10" s="45"/>
      <c r="K10" s="45"/>
    </row>
    <row r="11" spans="2:11" ht="15.75" customHeight="1">
      <c r="C11" s="1"/>
      <c r="D11" s="1"/>
      <c r="E11" s="1"/>
      <c r="G11" s="2"/>
      <c r="H11" s="2"/>
      <c r="I11" s="2"/>
      <c r="J11" s="2"/>
      <c r="K11" s="2"/>
    </row>
    <row r="12" spans="2:11" ht="15.75" customHeight="1">
      <c r="C12" s="44" t="s">
        <v>203</v>
      </c>
      <c r="D12" s="44"/>
      <c r="E12" s="44"/>
      <c r="G12" s="2">
        <v>33</v>
      </c>
      <c r="H12" s="2" t="s">
        <v>211</v>
      </c>
      <c r="I12" s="2"/>
      <c r="J12" s="2"/>
      <c r="K12" s="2"/>
    </row>
    <row r="13" spans="2:11" ht="15.75" customHeight="1">
      <c r="G13" s="2"/>
      <c r="H13" s="2"/>
      <c r="I13" s="2"/>
      <c r="J13" s="2"/>
      <c r="K13" s="2"/>
    </row>
    <row r="14" spans="2:11" ht="15.75" customHeight="1">
      <c r="C14" s="44" t="s">
        <v>204</v>
      </c>
      <c r="D14" s="44"/>
      <c r="E14" s="44"/>
      <c r="G14" s="2">
        <v>32</v>
      </c>
      <c r="H14" s="2" t="s">
        <v>209</v>
      </c>
      <c r="I14" s="2"/>
      <c r="J14" s="2"/>
      <c r="K14" s="2"/>
    </row>
    <row r="15" spans="2:11" ht="15.75" customHeight="1"/>
    <row r="16" spans="2:11" ht="15.75" customHeight="1">
      <c r="C16" s="44" t="s">
        <v>8</v>
      </c>
      <c r="D16" s="44"/>
      <c r="E16" s="44"/>
      <c r="G16" s="45" t="s">
        <v>130</v>
      </c>
      <c r="H16" s="45"/>
      <c r="I16" s="45"/>
      <c r="J16" s="45"/>
      <c r="K16" s="45"/>
    </row>
    <row r="17" spans="2:12" ht="32.25" customHeight="1"/>
    <row r="18" spans="2:12" ht="22.5" customHeight="1">
      <c r="B18" s="47" t="s">
        <v>10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2" ht="15.75" customHeight="1">
      <c r="B19" s="48" t="s">
        <v>11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18" customHeight="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15.75" customHeight="1">
      <c r="B21" s="49" t="s">
        <v>12</v>
      </c>
      <c r="C21" s="49"/>
      <c r="D21" s="49"/>
      <c r="E21" s="49"/>
      <c r="F21" s="49"/>
      <c r="G21" s="49"/>
      <c r="H21" s="49"/>
      <c r="I21" s="49"/>
      <c r="J21" s="49"/>
      <c r="K21" s="50" t="s">
        <v>22</v>
      </c>
      <c r="L21" s="50"/>
    </row>
    <row r="22" spans="2:12" ht="15.75" customHeight="1">
      <c r="B22" s="49" t="s">
        <v>14</v>
      </c>
      <c r="C22" s="49"/>
      <c r="D22" s="49"/>
      <c r="E22" s="49"/>
      <c r="F22" s="49"/>
      <c r="G22" s="49"/>
      <c r="H22" s="49"/>
      <c r="I22" s="49"/>
      <c r="J22" s="49"/>
      <c r="K22" s="50" t="s">
        <v>131</v>
      </c>
      <c r="L22" s="50"/>
    </row>
    <row r="23" spans="2:12" ht="15.75" customHeight="1">
      <c r="B23" s="49" t="s">
        <v>15</v>
      </c>
      <c r="C23" s="49"/>
      <c r="D23" s="49"/>
      <c r="E23" s="49"/>
      <c r="F23" s="49"/>
      <c r="G23" s="49"/>
      <c r="H23" s="49"/>
      <c r="I23" s="49"/>
      <c r="J23" s="49"/>
      <c r="K23" s="50" t="s">
        <v>132</v>
      </c>
      <c r="L23" s="50"/>
    </row>
    <row r="24" spans="2:12" ht="15.75" customHeight="1">
      <c r="B24" s="49" t="s">
        <v>16</v>
      </c>
      <c r="C24" s="49"/>
      <c r="D24" s="49"/>
      <c r="E24" s="49"/>
      <c r="F24" s="49"/>
      <c r="G24" s="49"/>
      <c r="H24" s="49"/>
      <c r="I24" s="49"/>
      <c r="J24" s="49"/>
      <c r="K24" s="50" t="s">
        <v>13</v>
      </c>
      <c r="L24" s="50"/>
    </row>
    <row r="25" spans="2:12" ht="15.75" customHeight="1"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50" t="s">
        <v>13</v>
      </c>
      <c r="L25" s="50"/>
    </row>
    <row r="26" spans="2:12" ht="15.75" customHeight="1">
      <c r="B26" s="49" t="s">
        <v>18</v>
      </c>
      <c r="C26" s="49"/>
      <c r="D26" s="49"/>
      <c r="E26" s="49"/>
      <c r="F26" s="49"/>
      <c r="G26" s="49"/>
      <c r="H26" s="49"/>
      <c r="I26" s="49"/>
      <c r="J26" s="49"/>
      <c r="K26" s="50" t="s">
        <v>133</v>
      </c>
      <c r="L26" s="50"/>
    </row>
    <row r="27" spans="2:12" ht="13.5" customHeight="1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12" ht="15.75" customHeight="1">
      <c r="B28" s="48" t="s">
        <v>20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2:12" ht="18" customHeight="1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2:12" ht="15.75" customHeight="1">
      <c r="B30" s="49" t="s">
        <v>21</v>
      </c>
      <c r="C30" s="49"/>
      <c r="D30" s="49"/>
      <c r="E30" s="49"/>
      <c r="F30" s="49"/>
      <c r="G30" s="49"/>
      <c r="H30" s="49"/>
      <c r="I30" s="49"/>
      <c r="J30" s="49"/>
      <c r="K30" s="50" t="s">
        <v>134</v>
      </c>
      <c r="L30" s="50"/>
    </row>
    <row r="31" spans="2:12" ht="15.75" customHeight="1">
      <c r="B31" s="49" t="s">
        <v>23</v>
      </c>
      <c r="C31" s="49"/>
      <c r="D31" s="49"/>
      <c r="E31" s="49"/>
      <c r="F31" s="49"/>
      <c r="G31" s="49"/>
      <c r="H31" s="49"/>
      <c r="I31" s="49"/>
      <c r="J31" s="49"/>
      <c r="K31" s="50" t="s">
        <v>131</v>
      </c>
      <c r="L31" s="50"/>
    </row>
    <row r="32" spans="2:12" ht="15.75" customHeight="1">
      <c r="B32" s="49" t="s">
        <v>24</v>
      </c>
      <c r="C32" s="49"/>
      <c r="D32" s="49"/>
      <c r="E32" s="49"/>
      <c r="F32" s="49"/>
      <c r="G32" s="49"/>
      <c r="H32" s="49"/>
      <c r="I32" s="49"/>
      <c r="J32" s="49"/>
      <c r="K32" s="50" t="s">
        <v>13</v>
      </c>
      <c r="L32" s="50"/>
    </row>
    <row r="33" spans="2:12" ht="15.75" customHeight="1">
      <c r="B33" s="49" t="s">
        <v>25</v>
      </c>
      <c r="C33" s="49"/>
      <c r="D33" s="49"/>
      <c r="E33" s="49"/>
      <c r="F33" s="49"/>
      <c r="G33" s="49"/>
      <c r="H33" s="49"/>
      <c r="I33" s="49"/>
      <c r="J33" s="49"/>
      <c r="K33" s="50" t="s">
        <v>13</v>
      </c>
      <c r="L33" s="50"/>
    </row>
    <row r="34" spans="2:12" ht="15.75" customHeight="1">
      <c r="B34" s="49" t="s">
        <v>26</v>
      </c>
      <c r="C34" s="49"/>
      <c r="D34" s="49"/>
      <c r="E34" s="49"/>
      <c r="F34" s="49"/>
      <c r="G34" s="49"/>
      <c r="H34" s="49"/>
      <c r="I34" s="49"/>
      <c r="J34" s="49"/>
      <c r="K34" s="50" t="s">
        <v>13</v>
      </c>
      <c r="L34" s="50"/>
    </row>
    <row r="35" spans="2:12" ht="15.75" customHeight="1">
      <c r="B35" s="49" t="s">
        <v>27</v>
      </c>
      <c r="C35" s="49"/>
      <c r="D35" s="49"/>
      <c r="E35" s="49"/>
      <c r="F35" s="49"/>
      <c r="G35" s="49"/>
      <c r="H35" s="49"/>
      <c r="I35" s="49"/>
      <c r="J35" s="49"/>
      <c r="K35" s="50" t="s">
        <v>13</v>
      </c>
      <c r="L35" s="50"/>
    </row>
    <row r="36" spans="2:12" ht="13.5" customHeight="1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 ht="15.75" customHeight="1"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18" customHeight="1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2:12" ht="15.75" customHeight="1">
      <c r="B39" s="49" t="s">
        <v>29</v>
      </c>
      <c r="C39" s="49"/>
      <c r="D39" s="49"/>
      <c r="E39" s="49"/>
      <c r="F39" s="49"/>
      <c r="G39" s="49"/>
      <c r="H39" s="49"/>
      <c r="I39" s="49"/>
      <c r="J39" s="49"/>
      <c r="K39" s="50" t="s">
        <v>135</v>
      </c>
      <c r="L39" s="50"/>
    </row>
    <row r="40" spans="2:12" ht="15.75" customHeight="1">
      <c r="B40" s="49" t="s">
        <v>31</v>
      </c>
      <c r="C40" s="49"/>
      <c r="D40" s="49"/>
      <c r="E40" s="49"/>
      <c r="F40" s="49"/>
      <c r="G40" s="49"/>
      <c r="H40" s="49"/>
      <c r="I40" s="49"/>
      <c r="J40" s="49"/>
      <c r="K40" s="50" t="s">
        <v>135</v>
      </c>
      <c r="L40" s="50"/>
    </row>
    <row r="41" spans="2:12" ht="15.75" customHeight="1">
      <c r="B41" s="49" t="s">
        <v>33</v>
      </c>
      <c r="C41" s="49"/>
      <c r="D41" s="49"/>
      <c r="E41" s="49"/>
      <c r="F41" s="49"/>
      <c r="G41" s="49"/>
      <c r="H41" s="49"/>
      <c r="I41" s="49"/>
      <c r="J41" s="49"/>
      <c r="K41" s="50" t="s">
        <v>131</v>
      </c>
      <c r="L41" s="50"/>
    </row>
    <row r="42" spans="2:12" ht="15.75" customHeight="1">
      <c r="B42" s="49" t="s">
        <v>34</v>
      </c>
      <c r="C42" s="49"/>
      <c r="D42" s="49"/>
      <c r="E42" s="49"/>
      <c r="F42" s="49"/>
      <c r="G42" s="49"/>
      <c r="H42" s="49"/>
      <c r="I42" s="49"/>
      <c r="J42" s="49"/>
      <c r="K42" s="50" t="s">
        <v>13</v>
      </c>
      <c r="L42" s="50"/>
    </row>
    <row r="43" spans="2:12" ht="15.75" customHeight="1">
      <c r="B43" s="49" t="s">
        <v>35</v>
      </c>
      <c r="C43" s="49"/>
      <c r="D43" s="49"/>
      <c r="E43" s="49"/>
      <c r="F43" s="49"/>
      <c r="G43" s="49"/>
      <c r="H43" s="49"/>
      <c r="I43" s="49"/>
      <c r="J43" s="49"/>
      <c r="K43" s="50" t="s">
        <v>131</v>
      </c>
      <c r="L43" s="50"/>
    </row>
    <row r="44" spans="2:12" ht="13.5" customHeight="1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5.75" customHeight="1">
      <c r="B45" s="48" t="s">
        <v>36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2" ht="18" customHeight="1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2:12" ht="15.75" customHeight="1">
      <c r="B47" s="49" t="s">
        <v>29</v>
      </c>
      <c r="C47" s="49"/>
      <c r="D47" s="49"/>
      <c r="E47" s="49"/>
      <c r="F47" s="49"/>
      <c r="G47" s="49"/>
      <c r="H47" s="49"/>
      <c r="I47" s="49"/>
      <c r="J47" s="49"/>
      <c r="K47" s="50" t="s">
        <v>136</v>
      </c>
      <c r="L47" s="50"/>
    </row>
    <row r="48" spans="2:12" ht="15.75" customHeight="1">
      <c r="B48" s="49" t="s">
        <v>31</v>
      </c>
      <c r="C48" s="49"/>
      <c r="D48" s="49"/>
      <c r="E48" s="49"/>
      <c r="F48" s="49"/>
      <c r="G48" s="49"/>
      <c r="H48" s="49"/>
      <c r="I48" s="49"/>
      <c r="J48" s="49"/>
      <c r="K48" s="50" t="s">
        <v>136</v>
      </c>
      <c r="L48" s="50"/>
    </row>
    <row r="49" spans="2:12" ht="15.75" customHeight="1">
      <c r="B49" s="49" t="s">
        <v>33</v>
      </c>
      <c r="C49" s="49"/>
      <c r="D49" s="49"/>
      <c r="E49" s="49"/>
      <c r="F49" s="49"/>
      <c r="G49" s="49"/>
      <c r="H49" s="49"/>
      <c r="I49" s="49"/>
      <c r="J49" s="49"/>
      <c r="K49" s="50" t="s">
        <v>137</v>
      </c>
      <c r="L49" s="50"/>
    </row>
    <row r="50" spans="2:12" ht="15.75" customHeight="1">
      <c r="B50" s="49" t="s">
        <v>34</v>
      </c>
      <c r="C50" s="49"/>
      <c r="D50" s="49"/>
      <c r="E50" s="49"/>
      <c r="F50" s="49"/>
      <c r="G50" s="49"/>
      <c r="H50" s="49"/>
      <c r="I50" s="49"/>
      <c r="J50" s="49"/>
      <c r="K50" s="50" t="s">
        <v>13</v>
      </c>
      <c r="L50" s="50"/>
    </row>
    <row r="51" spans="2:12" ht="15.75" customHeight="1">
      <c r="B51" s="49" t="s">
        <v>35</v>
      </c>
      <c r="C51" s="49"/>
      <c r="D51" s="49"/>
      <c r="E51" s="49"/>
      <c r="F51" s="49"/>
      <c r="G51" s="49"/>
      <c r="H51" s="49"/>
      <c r="I51" s="49"/>
      <c r="J51" s="49"/>
      <c r="K51" s="50" t="s">
        <v>13</v>
      </c>
      <c r="L51" s="50"/>
    </row>
    <row r="52" spans="2:12" ht="13.5" customHeight="1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2:12" ht="15.75" customHeight="1">
      <c r="B53" s="48" t="s">
        <v>38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2:12" ht="18" customHeight="1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2:12" ht="15.75" customHeight="1">
      <c r="B55" s="49" t="s">
        <v>39</v>
      </c>
      <c r="C55" s="49"/>
      <c r="D55" s="49"/>
      <c r="E55" s="49"/>
      <c r="F55" s="49"/>
      <c r="G55" s="49"/>
      <c r="H55" s="49"/>
      <c r="I55" s="49"/>
      <c r="J55" s="49"/>
      <c r="K55" s="50" t="s">
        <v>138</v>
      </c>
      <c r="L55" s="50"/>
    </row>
    <row r="56" spans="2:12" ht="15.75" customHeight="1">
      <c r="B56" s="49" t="s">
        <v>40</v>
      </c>
      <c r="C56" s="49"/>
      <c r="D56" s="49"/>
      <c r="E56" s="49"/>
      <c r="F56" s="49"/>
      <c r="G56" s="49"/>
      <c r="H56" s="49"/>
      <c r="I56" s="49"/>
      <c r="J56" s="49"/>
      <c r="K56" s="50" t="s">
        <v>135</v>
      </c>
      <c r="L56" s="50"/>
    </row>
    <row r="57" spans="2:12" ht="15.75" customHeight="1">
      <c r="B57" s="49" t="s">
        <v>42</v>
      </c>
      <c r="C57" s="49"/>
      <c r="D57" s="49"/>
      <c r="E57" s="49"/>
      <c r="F57" s="49"/>
      <c r="G57" s="49"/>
      <c r="H57" s="49"/>
      <c r="I57" s="49"/>
      <c r="J57" s="49"/>
      <c r="K57" s="50" t="s">
        <v>139</v>
      </c>
      <c r="L57" s="50"/>
    </row>
    <row r="58" spans="2:12" ht="15.75" customHeight="1">
      <c r="B58" s="49" t="s">
        <v>43</v>
      </c>
      <c r="C58" s="49"/>
      <c r="D58" s="49"/>
      <c r="E58" s="49"/>
      <c r="F58" s="49"/>
      <c r="G58" s="49"/>
      <c r="H58" s="49"/>
      <c r="I58" s="49"/>
      <c r="J58" s="49"/>
      <c r="K58" s="50" t="s">
        <v>140</v>
      </c>
      <c r="L58" s="50"/>
    </row>
    <row r="59" spans="2:12" ht="15.75" customHeight="1">
      <c r="B59" s="49" t="s">
        <v>44</v>
      </c>
      <c r="C59" s="49"/>
      <c r="D59" s="49"/>
      <c r="E59" s="49"/>
      <c r="F59" s="49"/>
      <c r="G59" s="49"/>
      <c r="H59" s="49"/>
      <c r="I59" s="49"/>
      <c r="J59" s="49"/>
      <c r="K59" s="50" t="s">
        <v>140</v>
      </c>
      <c r="L59" s="50"/>
    </row>
    <row r="60" spans="2:12" ht="15.75" customHeight="1">
      <c r="B60" s="49" t="s">
        <v>45</v>
      </c>
      <c r="C60" s="49"/>
      <c r="D60" s="49"/>
      <c r="E60" s="49"/>
      <c r="F60" s="49"/>
      <c r="G60" s="49"/>
      <c r="H60" s="49"/>
      <c r="I60" s="49"/>
      <c r="J60" s="49"/>
      <c r="K60" s="50" t="s">
        <v>13</v>
      </c>
      <c r="L60" s="50"/>
    </row>
    <row r="61" spans="2:12" ht="13.5" customHeight="1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2:12" ht="15.75" customHeight="1">
      <c r="B62" s="48" t="s">
        <v>46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2:12" ht="15.75" customHeight="1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18" customHeight="1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2:12" ht="15.75" customHeight="1">
      <c r="B65" s="49" t="s">
        <v>29</v>
      </c>
      <c r="C65" s="49"/>
      <c r="D65" s="49"/>
      <c r="E65" s="49"/>
      <c r="F65" s="49"/>
      <c r="G65" s="49"/>
      <c r="H65" s="49"/>
      <c r="I65" s="49"/>
      <c r="J65" s="49"/>
      <c r="K65" s="50" t="s">
        <v>141</v>
      </c>
      <c r="L65" s="50"/>
    </row>
    <row r="66" spans="2:12" ht="15.75" customHeight="1">
      <c r="B66" s="49" t="s">
        <v>31</v>
      </c>
      <c r="C66" s="49"/>
      <c r="D66" s="49"/>
      <c r="E66" s="49"/>
      <c r="F66" s="49"/>
      <c r="G66" s="49"/>
      <c r="H66" s="49"/>
      <c r="I66" s="49"/>
      <c r="J66" s="49"/>
      <c r="K66" s="50" t="s">
        <v>142</v>
      </c>
      <c r="L66" s="50"/>
    </row>
    <row r="67" spans="2:12" ht="15.75" customHeight="1">
      <c r="B67" s="49" t="s">
        <v>33</v>
      </c>
      <c r="C67" s="49"/>
      <c r="D67" s="49"/>
      <c r="E67" s="49"/>
      <c r="F67" s="49"/>
      <c r="G67" s="49"/>
      <c r="H67" s="49"/>
      <c r="I67" s="49"/>
      <c r="J67" s="49"/>
      <c r="K67" s="50" t="s">
        <v>138</v>
      </c>
      <c r="L67" s="50"/>
    </row>
    <row r="68" spans="2:12" ht="15.75" customHeight="1">
      <c r="B68" s="49" t="s">
        <v>34</v>
      </c>
      <c r="C68" s="49"/>
      <c r="D68" s="49"/>
      <c r="E68" s="49"/>
      <c r="F68" s="49"/>
      <c r="G68" s="49"/>
      <c r="H68" s="49"/>
      <c r="I68" s="49"/>
      <c r="J68" s="49"/>
      <c r="K68" s="50" t="s">
        <v>13</v>
      </c>
      <c r="L68" s="50"/>
    </row>
    <row r="69" spans="2:12" ht="15.75" customHeight="1">
      <c r="B69" s="49" t="s">
        <v>35</v>
      </c>
      <c r="C69" s="49"/>
      <c r="D69" s="49"/>
      <c r="E69" s="49"/>
      <c r="F69" s="49"/>
      <c r="G69" s="49"/>
      <c r="H69" s="49"/>
      <c r="I69" s="49"/>
      <c r="J69" s="49"/>
      <c r="K69" s="50" t="s">
        <v>13</v>
      </c>
      <c r="L69" s="50"/>
    </row>
    <row r="70" spans="2:12" ht="13.5" customHeight="1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2:12" ht="15.75" customHeight="1">
      <c r="B71" s="48" t="s">
        <v>47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2:12" ht="15.75" customHeight="1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2:12" ht="18" customHeight="1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2:12" ht="15.75" customHeight="1">
      <c r="B74" s="49" t="s">
        <v>29</v>
      </c>
      <c r="C74" s="49"/>
      <c r="D74" s="49"/>
      <c r="E74" s="49"/>
      <c r="F74" s="49"/>
      <c r="G74" s="49"/>
      <c r="H74" s="49"/>
      <c r="I74" s="49"/>
      <c r="J74" s="49"/>
      <c r="K74" s="50" t="s">
        <v>143</v>
      </c>
      <c r="L74" s="50"/>
    </row>
    <row r="75" spans="2:12" ht="15.75" customHeight="1">
      <c r="B75" s="49" t="s">
        <v>31</v>
      </c>
      <c r="C75" s="49"/>
      <c r="D75" s="49"/>
      <c r="E75" s="49"/>
      <c r="F75" s="49"/>
      <c r="G75" s="49"/>
      <c r="H75" s="49"/>
      <c r="I75" s="49"/>
      <c r="J75" s="49"/>
      <c r="K75" s="50" t="s">
        <v>142</v>
      </c>
      <c r="L75" s="50"/>
    </row>
    <row r="76" spans="2:12" ht="15.75" customHeight="1">
      <c r="B76" s="49" t="s">
        <v>33</v>
      </c>
      <c r="C76" s="49"/>
      <c r="D76" s="49"/>
      <c r="E76" s="49"/>
      <c r="F76" s="49"/>
      <c r="G76" s="49"/>
      <c r="H76" s="49"/>
      <c r="I76" s="49"/>
      <c r="J76" s="49"/>
      <c r="K76" s="50" t="s">
        <v>140</v>
      </c>
      <c r="L76" s="50"/>
    </row>
    <row r="77" spans="2:12" ht="15.75" customHeight="1">
      <c r="B77" s="49" t="s">
        <v>34</v>
      </c>
      <c r="C77" s="49"/>
      <c r="D77" s="49"/>
      <c r="E77" s="49"/>
      <c r="F77" s="49"/>
      <c r="G77" s="49"/>
      <c r="H77" s="49"/>
      <c r="I77" s="49"/>
      <c r="J77" s="49"/>
      <c r="K77" s="50" t="s">
        <v>13</v>
      </c>
      <c r="L77" s="50"/>
    </row>
    <row r="78" spans="2:12" ht="15.75" customHeight="1">
      <c r="B78" s="49" t="s">
        <v>35</v>
      </c>
      <c r="C78" s="49"/>
      <c r="D78" s="49"/>
      <c r="E78" s="49"/>
      <c r="F78" s="49"/>
      <c r="G78" s="49"/>
      <c r="H78" s="49"/>
      <c r="I78" s="49"/>
      <c r="J78" s="49"/>
      <c r="K78" s="50" t="s">
        <v>13</v>
      </c>
      <c r="L78" s="50"/>
    </row>
    <row r="79" spans="2:12" ht="13.5" customHeight="1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8" customHeight="1">
      <c r="B80" s="48" t="s">
        <v>48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2:12" ht="15.75" customHeight="1">
      <c r="B81" s="49" t="s">
        <v>49</v>
      </c>
      <c r="C81" s="49"/>
      <c r="D81" s="49"/>
      <c r="E81" s="49"/>
      <c r="F81" s="49"/>
      <c r="G81" s="49"/>
      <c r="H81" s="49"/>
      <c r="I81" s="49"/>
      <c r="J81" s="49"/>
      <c r="K81" s="50" t="s">
        <v>144</v>
      </c>
      <c r="L81" s="50"/>
    </row>
    <row r="82" spans="2:12" ht="15.75" customHeight="1">
      <c r="B82" s="49" t="s">
        <v>50</v>
      </c>
      <c r="C82" s="49"/>
      <c r="D82" s="49"/>
      <c r="E82" s="49"/>
      <c r="F82" s="49"/>
      <c r="G82" s="49"/>
      <c r="H82" s="49"/>
      <c r="I82" s="49"/>
      <c r="J82" s="49"/>
      <c r="K82" s="50" t="s">
        <v>13</v>
      </c>
      <c r="L82" s="50"/>
    </row>
    <row r="83" spans="2:12" ht="15.75" customHeight="1">
      <c r="B83" s="49" t="s">
        <v>51</v>
      </c>
      <c r="C83" s="49"/>
      <c r="D83" s="49"/>
      <c r="E83" s="49"/>
      <c r="F83" s="49"/>
      <c r="G83" s="49"/>
      <c r="H83" s="49"/>
      <c r="I83" s="49"/>
      <c r="J83" s="49"/>
      <c r="K83" s="50" t="s">
        <v>132</v>
      </c>
      <c r="L83" s="50"/>
    </row>
    <row r="84" spans="2:12" ht="15.75" customHeight="1">
      <c r="B84" s="49" t="s">
        <v>52</v>
      </c>
      <c r="C84" s="49"/>
      <c r="D84" s="49"/>
      <c r="E84" s="49"/>
      <c r="F84" s="49"/>
      <c r="G84" s="49"/>
      <c r="H84" s="49"/>
      <c r="I84" s="49"/>
      <c r="J84" s="49"/>
      <c r="K84" s="50" t="s">
        <v>139</v>
      </c>
      <c r="L84" s="50"/>
    </row>
    <row r="85" spans="2:12" ht="13.5" customHeight="1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2:12" ht="18" customHeight="1">
      <c r="B86" s="48" t="s">
        <v>53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</row>
    <row r="87" spans="2:12" ht="15.75" customHeight="1">
      <c r="B87" s="49" t="s">
        <v>54</v>
      </c>
      <c r="C87" s="49"/>
      <c r="D87" s="49"/>
      <c r="E87" s="49"/>
      <c r="F87" s="49"/>
      <c r="G87" s="49"/>
      <c r="H87" s="49"/>
      <c r="I87" s="49"/>
      <c r="J87" s="49"/>
      <c r="K87" s="50" t="s">
        <v>131</v>
      </c>
      <c r="L87" s="50"/>
    </row>
    <row r="88" spans="2:12" ht="15.75" customHeight="1">
      <c r="B88" s="49" t="s">
        <v>55</v>
      </c>
      <c r="C88" s="49"/>
      <c r="D88" s="49"/>
      <c r="E88" s="49"/>
      <c r="F88" s="49"/>
      <c r="G88" s="49"/>
      <c r="H88" s="49"/>
      <c r="I88" s="49"/>
      <c r="J88" s="49"/>
      <c r="K88" s="50" t="s">
        <v>13</v>
      </c>
      <c r="L88" s="50"/>
    </row>
    <row r="89" spans="2:12" ht="15.75" customHeight="1">
      <c r="B89" s="49" t="s">
        <v>56</v>
      </c>
      <c r="C89" s="49"/>
      <c r="D89" s="49"/>
      <c r="E89" s="49"/>
      <c r="F89" s="49"/>
      <c r="G89" s="49"/>
      <c r="H89" s="49"/>
      <c r="I89" s="49"/>
      <c r="J89" s="49"/>
      <c r="K89" s="50" t="s">
        <v>145</v>
      </c>
      <c r="L89" s="50"/>
    </row>
    <row r="90" spans="2:12" ht="15.75" customHeight="1">
      <c r="B90" s="49" t="s">
        <v>57</v>
      </c>
      <c r="C90" s="49"/>
      <c r="D90" s="49"/>
      <c r="E90" s="49"/>
      <c r="F90" s="49"/>
      <c r="G90" s="49"/>
      <c r="H90" s="49"/>
      <c r="I90" s="49"/>
      <c r="J90" s="49"/>
      <c r="K90" s="50" t="s">
        <v>138</v>
      </c>
      <c r="L90" s="50"/>
    </row>
    <row r="91" spans="2:12" ht="15.75" customHeight="1">
      <c r="B91" s="49" t="s">
        <v>58</v>
      </c>
      <c r="C91" s="49"/>
      <c r="D91" s="49"/>
      <c r="E91" s="49"/>
      <c r="F91" s="49"/>
      <c r="G91" s="49"/>
      <c r="H91" s="49"/>
      <c r="I91" s="49"/>
      <c r="J91" s="49"/>
      <c r="K91" s="50" t="s">
        <v>131</v>
      </c>
      <c r="L91" s="50"/>
    </row>
    <row r="92" spans="2:12" ht="15.75" customHeight="1">
      <c r="B92" s="49" t="s">
        <v>59</v>
      </c>
      <c r="C92" s="49"/>
      <c r="D92" s="49"/>
      <c r="E92" s="49"/>
      <c r="F92" s="49"/>
      <c r="G92" s="49"/>
      <c r="H92" s="49"/>
      <c r="I92" s="49"/>
      <c r="J92" s="49"/>
      <c r="K92" s="50" t="s">
        <v>142</v>
      </c>
      <c r="L92" s="50"/>
    </row>
    <row r="93" spans="2:12" ht="13.5" customHeight="1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2:12" ht="18" customHeight="1">
      <c r="B94" s="48" t="s">
        <v>60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</row>
    <row r="95" spans="2:12" ht="15.75" customHeight="1">
      <c r="B95" s="49" t="s">
        <v>61</v>
      </c>
      <c r="C95" s="49"/>
      <c r="D95" s="49"/>
      <c r="E95" s="49"/>
      <c r="F95" s="49"/>
      <c r="G95" s="49"/>
      <c r="H95" s="49"/>
      <c r="I95" s="49"/>
      <c r="J95" s="49"/>
      <c r="K95" s="50" t="s">
        <v>13</v>
      </c>
      <c r="L95" s="50"/>
    </row>
    <row r="96" spans="2:12" ht="15.75" customHeight="1">
      <c r="B96" s="49" t="s">
        <v>62</v>
      </c>
      <c r="C96" s="49"/>
      <c r="D96" s="49"/>
      <c r="E96" s="49"/>
      <c r="F96" s="49"/>
      <c r="G96" s="49"/>
      <c r="H96" s="49"/>
      <c r="I96" s="49"/>
      <c r="J96" s="49"/>
      <c r="K96" s="50" t="s">
        <v>136</v>
      </c>
      <c r="L96" s="50"/>
    </row>
    <row r="97" spans="2:12" ht="15.75" customHeight="1">
      <c r="B97" s="49" t="s">
        <v>63</v>
      </c>
      <c r="C97" s="49"/>
      <c r="D97" s="49"/>
      <c r="E97" s="49"/>
      <c r="F97" s="49"/>
      <c r="G97" s="49"/>
      <c r="H97" s="49"/>
      <c r="I97" s="49"/>
      <c r="J97" s="49"/>
      <c r="K97" s="50" t="s">
        <v>137</v>
      </c>
      <c r="L97" s="50"/>
    </row>
    <row r="98" spans="2:12" ht="15.75" customHeight="1">
      <c r="B98" s="49" t="s">
        <v>64</v>
      </c>
      <c r="C98" s="49"/>
      <c r="D98" s="49"/>
      <c r="E98" s="49"/>
      <c r="F98" s="49"/>
      <c r="G98" s="49"/>
      <c r="H98" s="49"/>
      <c r="I98" s="49"/>
      <c r="J98" s="49"/>
      <c r="K98" s="50" t="s">
        <v>146</v>
      </c>
      <c r="L98" s="50"/>
    </row>
    <row r="99" spans="2:12" ht="13.5" customHeight="1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2:12" ht="15.75" customHeight="1">
      <c r="B100" s="48" t="s">
        <v>65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2:12" ht="18" customHeight="1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2:12" ht="15.75" customHeight="1">
      <c r="B102" s="49" t="s">
        <v>66</v>
      </c>
      <c r="C102" s="49"/>
      <c r="D102" s="49"/>
      <c r="E102" s="49"/>
      <c r="F102" s="49"/>
      <c r="G102" s="49"/>
      <c r="H102" s="49"/>
      <c r="I102" s="49"/>
      <c r="J102" s="49"/>
      <c r="K102" s="50" t="s">
        <v>137</v>
      </c>
      <c r="L102" s="50"/>
    </row>
    <row r="103" spans="2:12" ht="15.75" customHeight="1">
      <c r="B103" s="49" t="s">
        <v>67</v>
      </c>
      <c r="C103" s="49"/>
      <c r="D103" s="49"/>
      <c r="E103" s="49"/>
      <c r="F103" s="49"/>
      <c r="G103" s="49"/>
      <c r="H103" s="49"/>
      <c r="I103" s="49"/>
      <c r="J103" s="49"/>
      <c r="K103" s="50" t="s">
        <v>138</v>
      </c>
      <c r="L103" s="50"/>
    </row>
    <row r="104" spans="2:12" ht="15.75" customHeight="1">
      <c r="B104" s="49" t="s">
        <v>68</v>
      </c>
      <c r="C104" s="49"/>
      <c r="D104" s="49"/>
      <c r="E104" s="49"/>
      <c r="F104" s="49"/>
      <c r="G104" s="49"/>
      <c r="H104" s="49"/>
      <c r="I104" s="49"/>
      <c r="J104" s="49"/>
      <c r="K104" s="50" t="s">
        <v>13</v>
      </c>
      <c r="L104" s="50"/>
    </row>
    <row r="105" spans="2:12" ht="15.75" customHeight="1">
      <c r="B105" s="49" t="s">
        <v>69</v>
      </c>
      <c r="C105" s="49"/>
      <c r="D105" s="49"/>
      <c r="E105" s="49"/>
      <c r="F105" s="49"/>
      <c r="G105" s="49"/>
      <c r="H105" s="49"/>
      <c r="I105" s="49"/>
      <c r="J105" s="49"/>
      <c r="K105" s="50" t="s">
        <v>145</v>
      </c>
      <c r="L105" s="50"/>
    </row>
    <row r="106" spans="2:12" ht="15.75" customHeight="1">
      <c r="B106" s="49" t="s">
        <v>70</v>
      </c>
      <c r="C106" s="49"/>
      <c r="D106" s="49"/>
      <c r="E106" s="49"/>
      <c r="F106" s="49"/>
      <c r="G106" s="49"/>
      <c r="H106" s="49"/>
      <c r="I106" s="49"/>
      <c r="J106" s="49"/>
      <c r="K106" s="50" t="s">
        <v>13</v>
      </c>
      <c r="L106" s="50"/>
    </row>
    <row r="107" spans="2:12" ht="13.5" customHeight="1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2:12" ht="18" customHeight="1">
      <c r="B108" s="48" t="s">
        <v>71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</row>
    <row r="109" spans="2:12" ht="15.75" customHeight="1">
      <c r="B109" s="49" t="s">
        <v>54</v>
      </c>
      <c r="C109" s="49"/>
      <c r="D109" s="49"/>
      <c r="E109" s="49"/>
      <c r="F109" s="49"/>
      <c r="G109" s="49"/>
      <c r="H109" s="49"/>
      <c r="I109" s="49"/>
      <c r="J109" s="49"/>
      <c r="K109" s="50" t="s">
        <v>13</v>
      </c>
      <c r="L109" s="50"/>
    </row>
    <row r="110" spans="2:12" ht="15.75" customHeight="1">
      <c r="B110" s="49" t="s">
        <v>55</v>
      </c>
      <c r="C110" s="49"/>
      <c r="D110" s="49"/>
      <c r="E110" s="49"/>
      <c r="F110" s="49"/>
      <c r="G110" s="49"/>
      <c r="H110" s="49"/>
      <c r="I110" s="49"/>
      <c r="J110" s="49"/>
      <c r="K110" s="50" t="s">
        <v>13</v>
      </c>
      <c r="L110" s="50"/>
    </row>
    <row r="111" spans="2:12" ht="15.75" customHeight="1">
      <c r="B111" s="49" t="s">
        <v>72</v>
      </c>
      <c r="C111" s="49"/>
      <c r="D111" s="49"/>
      <c r="E111" s="49"/>
      <c r="F111" s="49"/>
      <c r="G111" s="49"/>
      <c r="H111" s="49"/>
      <c r="I111" s="49"/>
      <c r="J111" s="49"/>
      <c r="K111" s="50" t="s">
        <v>142</v>
      </c>
      <c r="L111" s="50"/>
    </row>
    <row r="112" spans="2:12" ht="15.75" customHeight="1">
      <c r="B112" s="49" t="s">
        <v>57</v>
      </c>
      <c r="C112" s="49"/>
      <c r="D112" s="49"/>
      <c r="E112" s="49"/>
      <c r="F112" s="49"/>
      <c r="G112" s="49"/>
      <c r="H112" s="49"/>
      <c r="I112" s="49"/>
      <c r="J112" s="49"/>
      <c r="K112" s="50" t="s">
        <v>13</v>
      </c>
      <c r="L112" s="50"/>
    </row>
    <row r="113" spans="2:12" ht="15.75" customHeight="1">
      <c r="B113" s="49" t="s">
        <v>73</v>
      </c>
      <c r="C113" s="49"/>
      <c r="D113" s="49"/>
      <c r="E113" s="49"/>
      <c r="F113" s="49"/>
      <c r="G113" s="49"/>
      <c r="H113" s="49"/>
      <c r="I113" s="49"/>
      <c r="J113" s="49"/>
      <c r="K113" s="50" t="s">
        <v>13</v>
      </c>
      <c r="L113" s="50"/>
    </row>
    <row r="114" spans="2:12" ht="15.75" customHeight="1">
      <c r="B114" s="49" t="s">
        <v>74</v>
      </c>
      <c r="C114" s="49"/>
      <c r="D114" s="49"/>
      <c r="E114" s="49"/>
      <c r="F114" s="49"/>
      <c r="G114" s="49"/>
      <c r="H114" s="49"/>
      <c r="I114" s="49"/>
      <c r="J114" s="49"/>
      <c r="K114" s="50" t="s">
        <v>147</v>
      </c>
      <c r="L114" s="50"/>
    </row>
    <row r="115" spans="2:12" ht="13.5" customHeight="1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2:12" ht="15.75" customHeight="1">
      <c r="B116" s="48" t="s">
        <v>75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</row>
    <row r="117" spans="2:12" ht="18" customHeight="1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2:12" ht="15.75" customHeight="1">
      <c r="B118" s="49" t="s">
        <v>76</v>
      </c>
      <c r="C118" s="49"/>
      <c r="D118" s="49"/>
      <c r="E118" s="49"/>
      <c r="F118" s="49"/>
      <c r="G118" s="49"/>
      <c r="H118" s="49"/>
      <c r="I118" s="49"/>
      <c r="J118" s="49"/>
      <c r="K118" s="50" t="s">
        <v>131</v>
      </c>
      <c r="L118" s="50"/>
    </row>
    <row r="119" spans="2:12" ht="15.75" customHeight="1">
      <c r="B119" s="49" t="s">
        <v>67</v>
      </c>
      <c r="C119" s="49"/>
      <c r="D119" s="49"/>
      <c r="E119" s="49"/>
      <c r="F119" s="49"/>
      <c r="G119" s="49"/>
      <c r="H119" s="49"/>
      <c r="I119" s="49"/>
      <c r="J119" s="49"/>
      <c r="K119" s="50" t="s">
        <v>13</v>
      </c>
      <c r="L119" s="50"/>
    </row>
    <row r="120" spans="2:12" ht="15.75" customHeight="1">
      <c r="B120" s="49" t="s">
        <v>68</v>
      </c>
      <c r="C120" s="49"/>
      <c r="D120" s="49"/>
      <c r="E120" s="49"/>
      <c r="F120" s="49"/>
      <c r="G120" s="49"/>
      <c r="H120" s="49"/>
      <c r="I120" s="49"/>
      <c r="J120" s="49"/>
      <c r="K120" s="50" t="s">
        <v>13</v>
      </c>
      <c r="L120" s="50"/>
    </row>
    <row r="121" spans="2:12" ht="15.75" customHeight="1">
      <c r="B121" s="49" t="s">
        <v>77</v>
      </c>
      <c r="C121" s="49"/>
      <c r="D121" s="49"/>
      <c r="E121" s="49"/>
      <c r="F121" s="49"/>
      <c r="G121" s="49"/>
      <c r="H121" s="49"/>
      <c r="I121" s="49"/>
      <c r="J121" s="49"/>
      <c r="K121" s="50" t="s">
        <v>138</v>
      </c>
      <c r="L121" s="50"/>
    </row>
    <row r="122" spans="2:12" ht="15.75" customHeight="1">
      <c r="B122" s="49" t="s">
        <v>78</v>
      </c>
      <c r="C122" s="49"/>
      <c r="D122" s="49"/>
      <c r="E122" s="49"/>
      <c r="F122" s="49"/>
      <c r="G122" s="49"/>
      <c r="H122" s="49"/>
      <c r="I122" s="49"/>
      <c r="J122" s="49"/>
      <c r="K122" s="50" t="s">
        <v>131</v>
      </c>
      <c r="L122" s="50"/>
    </row>
    <row r="123" spans="2:12" ht="15.75" customHeight="1">
      <c r="B123" s="49" t="s">
        <v>27</v>
      </c>
      <c r="C123" s="49"/>
      <c r="D123" s="49"/>
      <c r="E123" s="49"/>
      <c r="F123" s="49"/>
      <c r="G123" s="49"/>
      <c r="H123" s="49"/>
      <c r="I123" s="49"/>
      <c r="J123" s="49"/>
      <c r="K123" s="50" t="s">
        <v>145</v>
      </c>
      <c r="L123" s="50"/>
    </row>
    <row r="124" spans="2:12" ht="13.5" customHeight="1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</row>
    <row r="125" spans="2:12" ht="15.75" customHeight="1">
      <c r="B125" s="48" t="s">
        <v>79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2:12" ht="18" customHeight="1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2:12" ht="15.75" customHeight="1">
      <c r="B127" s="49" t="s">
        <v>80</v>
      </c>
      <c r="C127" s="49"/>
      <c r="D127" s="49"/>
      <c r="E127" s="49"/>
      <c r="F127" s="49"/>
      <c r="G127" s="49"/>
      <c r="H127" s="49"/>
      <c r="I127" s="49"/>
      <c r="J127" s="49"/>
      <c r="K127" s="50" t="s">
        <v>140</v>
      </c>
      <c r="L127" s="50"/>
    </row>
    <row r="128" spans="2:12" ht="15.75" customHeight="1">
      <c r="B128" s="49" t="s">
        <v>81</v>
      </c>
      <c r="C128" s="49"/>
      <c r="D128" s="49"/>
      <c r="E128" s="49"/>
      <c r="F128" s="49"/>
      <c r="G128" s="49"/>
      <c r="H128" s="49"/>
      <c r="I128" s="49"/>
      <c r="J128" s="49"/>
      <c r="K128" s="50" t="s">
        <v>140</v>
      </c>
      <c r="L128" s="50"/>
    </row>
    <row r="129" spans="2:12" ht="15.75" customHeight="1">
      <c r="B129" s="49" t="s">
        <v>82</v>
      </c>
      <c r="C129" s="49"/>
      <c r="D129" s="49"/>
      <c r="E129" s="49"/>
      <c r="F129" s="49"/>
      <c r="G129" s="49"/>
      <c r="H129" s="49"/>
      <c r="I129" s="49"/>
      <c r="J129" s="49"/>
      <c r="K129" s="50" t="s">
        <v>139</v>
      </c>
      <c r="L129" s="50"/>
    </row>
    <row r="130" spans="2:12" ht="15.75" customHeight="1">
      <c r="B130" s="49" t="s">
        <v>83</v>
      </c>
      <c r="C130" s="49"/>
      <c r="D130" s="49"/>
      <c r="E130" s="49"/>
      <c r="F130" s="49"/>
      <c r="G130" s="49"/>
      <c r="H130" s="49"/>
      <c r="I130" s="49"/>
      <c r="J130" s="49"/>
      <c r="K130" s="50" t="s">
        <v>133</v>
      </c>
      <c r="L130" s="50"/>
    </row>
    <row r="131" spans="2:12" ht="15.75" customHeight="1">
      <c r="B131" s="49" t="s">
        <v>70</v>
      </c>
      <c r="C131" s="49"/>
      <c r="D131" s="49"/>
      <c r="E131" s="49"/>
      <c r="F131" s="49"/>
      <c r="G131" s="49"/>
      <c r="H131" s="49"/>
      <c r="I131" s="49"/>
      <c r="J131" s="49"/>
      <c r="K131" s="50" t="s">
        <v>140</v>
      </c>
      <c r="L131" s="50"/>
    </row>
    <row r="132" spans="2:12" ht="15.75" customHeight="1">
      <c r="B132" s="49" t="s">
        <v>84</v>
      </c>
      <c r="C132" s="49"/>
      <c r="D132" s="49"/>
      <c r="E132" s="49"/>
      <c r="F132" s="49"/>
      <c r="G132" s="49"/>
      <c r="H132" s="49"/>
      <c r="I132" s="49"/>
      <c r="J132" s="49"/>
      <c r="K132" s="50" t="s">
        <v>132</v>
      </c>
      <c r="L132" s="50"/>
    </row>
    <row r="133" spans="2:12" ht="13.5" customHeight="1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</row>
    <row r="134" spans="2:12" ht="15.75" customHeight="1">
      <c r="B134" s="48" t="s">
        <v>85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2:12" ht="18" customHeight="1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</row>
    <row r="136" spans="2:12" ht="15.75" customHeight="1">
      <c r="B136" s="49" t="s">
        <v>86</v>
      </c>
      <c r="C136" s="49"/>
      <c r="D136" s="49"/>
      <c r="E136" s="49"/>
      <c r="F136" s="49"/>
      <c r="G136" s="49"/>
      <c r="H136" s="49"/>
      <c r="I136" s="49"/>
      <c r="J136" s="49"/>
      <c r="K136" s="50" t="s">
        <v>133</v>
      </c>
      <c r="L136" s="50"/>
    </row>
    <row r="137" spans="2:12" ht="15.75" customHeight="1">
      <c r="B137" s="49" t="s">
        <v>87</v>
      </c>
      <c r="C137" s="49"/>
      <c r="D137" s="49"/>
      <c r="E137" s="49"/>
      <c r="F137" s="49"/>
      <c r="G137" s="49"/>
      <c r="H137" s="49"/>
      <c r="I137" s="49"/>
      <c r="J137" s="49"/>
      <c r="K137" s="50" t="s">
        <v>148</v>
      </c>
      <c r="L137" s="50"/>
    </row>
    <row r="138" spans="2:12" ht="15.75" customHeight="1">
      <c r="B138" s="49" t="s">
        <v>88</v>
      </c>
      <c r="C138" s="49"/>
      <c r="D138" s="49"/>
      <c r="E138" s="49"/>
      <c r="F138" s="49"/>
      <c r="G138" s="49"/>
      <c r="H138" s="49"/>
      <c r="I138" s="49"/>
      <c r="J138" s="49"/>
      <c r="K138" s="50" t="s">
        <v>132</v>
      </c>
      <c r="L138" s="50"/>
    </row>
    <row r="139" spans="2:12" ht="15.75" customHeight="1">
      <c r="B139" s="49" t="s">
        <v>89</v>
      </c>
      <c r="C139" s="49"/>
      <c r="D139" s="49"/>
      <c r="E139" s="49"/>
      <c r="F139" s="49"/>
      <c r="G139" s="49"/>
      <c r="H139" s="49"/>
      <c r="I139" s="49"/>
      <c r="J139" s="49"/>
      <c r="K139" s="50" t="s">
        <v>140</v>
      </c>
      <c r="L139" s="50"/>
    </row>
    <row r="140" spans="2:12" ht="15.75" customHeight="1">
      <c r="B140" s="49" t="s">
        <v>90</v>
      </c>
      <c r="C140" s="49"/>
      <c r="D140" s="49"/>
      <c r="E140" s="49"/>
      <c r="F140" s="49"/>
      <c r="G140" s="49"/>
      <c r="H140" s="49"/>
      <c r="I140" s="49"/>
      <c r="J140" s="49"/>
      <c r="K140" s="50" t="s">
        <v>13</v>
      </c>
      <c r="L140" s="50"/>
    </row>
    <row r="141" spans="2:12" ht="13.5" customHeight="1"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</row>
    <row r="142" spans="2:12" ht="15.75" customHeight="1">
      <c r="B142" s="48" t="s">
        <v>91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</row>
    <row r="143" spans="2:12" ht="18" customHeight="1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2:12" ht="15.75" customHeight="1">
      <c r="B144" s="49" t="s">
        <v>49</v>
      </c>
      <c r="C144" s="49"/>
      <c r="D144" s="49"/>
      <c r="E144" s="49"/>
      <c r="F144" s="49"/>
      <c r="G144" s="49"/>
      <c r="H144" s="49"/>
      <c r="I144" s="49"/>
      <c r="J144" s="49"/>
      <c r="K144" s="50" t="s">
        <v>136</v>
      </c>
      <c r="L144" s="50"/>
    </row>
    <row r="145" spans="2:12" ht="15.75" customHeight="1">
      <c r="B145" s="49" t="s">
        <v>50</v>
      </c>
      <c r="C145" s="49"/>
      <c r="D145" s="49"/>
      <c r="E145" s="49"/>
      <c r="F145" s="49"/>
      <c r="G145" s="49"/>
      <c r="H145" s="49"/>
      <c r="I145" s="49"/>
      <c r="J145" s="49"/>
      <c r="K145" s="50" t="s">
        <v>13</v>
      </c>
      <c r="L145" s="50"/>
    </row>
    <row r="146" spans="2:12" ht="15.75" customHeight="1">
      <c r="B146" s="49" t="s">
        <v>92</v>
      </c>
      <c r="C146" s="49"/>
      <c r="D146" s="49"/>
      <c r="E146" s="49"/>
      <c r="F146" s="49"/>
      <c r="G146" s="49"/>
      <c r="H146" s="49"/>
      <c r="I146" s="49"/>
      <c r="J146" s="49"/>
      <c r="K146" s="50" t="s">
        <v>138</v>
      </c>
      <c r="L146" s="50"/>
    </row>
    <row r="147" spans="2:12" ht="15.75" customHeight="1">
      <c r="B147" s="49" t="s">
        <v>52</v>
      </c>
      <c r="C147" s="49"/>
      <c r="D147" s="49"/>
      <c r="E147" s="49"/>
      <c r="F147" s="49"/>
      <c r="G147" s="49"/>
      <c r="H147" s="49"/>
      <c r="I147" s="49"/>
      <c r="J147" s="49"/>
      <c r="K147" s="50" t="s">
        <v>146</v>
      </c>
      <c r="L147" s="50"/>
    </row>
    <row r="148" spans="2:12" ht="13.5" customHeight="1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</row>
    <row r="149" spans="2:12" ht="18" customHeight="1">
      <c r="B149" s="48" t="s">
        <v>93</v>
      </c>
      <c r="C149" s="48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2:12" ht="15.75" customHeight="1">
      <c r="B150" s="49" t="s">
        <v>94</v>
      </c>
      <c r="C150" s="49"/>
      <c r="D150" s="49"/>
      <c r="E150" s="49"/>
      <c r="F150" s="49"/>
      <c r="G150" s="49"/>
      <c r="H150" s="49"/>
      <c r="I150" s="49"/>
      <c r="J150" s="49"/>
      <c r="K150" s="50" t="s">
        <v>13</v>
      </c>
      <c r="L150" s="50"/>
    </row>
    <row r="151" spans="2:12" ht="15.75" customHeight="1">
      <c r="B151" s="49" t="s">
        <v>95</v>
      </c>
      <c r="C151" s="49"/>
      <c r="D151" s="49"/>
      <c r="E151" s="49"/>
      <c r="F151" s="49"/>
      <c r="G151" s="49"/>
      <c r="H151" s="49"/>
      <c r="I151" s="49"/>
      <c r="J151" s="49"/>
      <c r="K151" s="50" t="s">
        <v>140</v>
      </c>
      <c r="L151" s="50"/>
    </row>
    <row r="152" spans="2:12" ht="15.75" customHeight="1">
      <c r="B152" s="49" t="s">
        <v>96</v>
      </c>
      <c r="C152" s="49"/>
      <c r="D152" s="49"/>
      <c r="E152" s="49"/>
      <c r="F152" s="49"/>
      <c r="G152" s="49"/>
      <c r="H152" s="49"/>
      <c r="I152" s="49"/>
      <c r="J152" s="49"/>
      <c r="K152" s="50" t="s">
        <v>131</v>
      </c>
      <c r="L152" s="50"/>
    </row>
    <row r="153" spans="2:12" ht="15.75" customHeight="1">
      <c r="B153" s="49" t="s">
        <v>97</v>
      </c>
      <c r="C153" s="49"/>
      <c r="D153" s="49"/>
      <c r="E153" s="49"/>
      <c r="F153" s="49"/>
      <c r="G153" s="49"/>
      <c r="H153" s="49"/>
      <c r="I153" s="49"/>
      <c r="J153" s="49"/>
      <c r="K153" s="50" t="s">
        <v>13</v>
      </c>
      <c r="L153" s="50"/>
    </row>
    <row r="154" spans="2:12" ht="15.75" customHeight="1">
      <c r="B154" s="49" t="s">
        <v>70</v>
      </c>
      <c r="C154" s="49"/>
      <c r="D154" s="49"/>
      <c r="E154" s="49"/>
      <c r="F154" s="49"/>
      <c r="G154" s="49"/>
      <c r="H154" s="49"/>
      <c r="I154" s="49"/>
      <c r="J154" s="49"/>
      <c r="K154" s="50" t="s">
        <v>131</v>
      </c>
      <c r="L154" s="50"/>
    </row>
    <row r="155" spans="2:12" ht="15.75" customHeight="1">
      <c r="B155" s="49" t="s">
        <v>98</v>
      </c>
      <c r="C155" s="49"/>
      <c r="D155" s="49"/>
      <c r="E155" s="49"/>
      <c r="F155" s="49"/>
      <c r="G155" s="49"/>
      <c r="H155" s="49"/>
      <c r="I155" s="49"/>
      <c r="J155" s="49"/>
      <c r="K155" s="50" t="s">
        <v>149</v>
      </c>
      <c r="L155" s="50"/>
    </row>
    <row r="156" spans="2:12" ht="13.5" customHeight="1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2" ht="18" customHeight="1">
      <c r="B157" s="48" t="s">
        <v>99</v>
      </c>
      <c r="C157" s="48"/>
      <c r="D157" s="48"/>
      <c r="E157" s="48"/>
      <c r="F157" s="48"/>
      <c r="G157" s="48"/>
      <c r="H157" s="48"/>
      <c r="I157" s="48"/>
      <c r="J157" s="48"/>
      <c r="K157" s="48"/>
      <c r="L157" s="48"/>
    </row>
    <row r="158" spans="2:12" ht="15.75" customHeight="1">
      <c r="B158" s="49" t="s">
        <v>100</v>
      </c>
      <c r="C158" s="49"/>
      <c r="D158" s="49"/>
      <c r="E158" s="49"/>
      <c r="F158" s="49"/>
      <c r="G158" s="49"/>
      <c r="H158" s="49"/>
      <c r="I158" s="49"/>
      <c r="J158" s="49"/>
      <c r="K158" s="50" t="s">
        <v>13</v>
      </c>
      <c r="L158" s="50"/>
    </row>
    <row r="159" spans="2:12" ht="15.75" customHeight="1">
      <c r="B159" s="49" t="s">
        <v>101</v>
      </c>
      <c r="C159" s="49"/>
      <c r="D159" s="49"/>
      <c r="E159" s="49"/>
      <c r="F159" s="49"/>
      <c r="G159" s="49"/>
      <c r="H159" s="49"/>
      <c r="I159" s="49"/>
      <c r="J159" s="49"/>
      <c r="K159" s="50" t="s">
        <v>13</v>
      </c>
      <c r="L159" s="50"/>
    </row>
    <row r="160" spans="2:12" ht="15.75" customHeight="1">
      <c r="B160" s="49" t="s">
        <v>102</v>
      </c>
      <c r="C160" s="49"/>
      <c r="D160" s="49"/>
      <c r="E160" s="49"/>
      <c r="F160" s="49"/>
      <c r="G160" s="49"/>
      <c r="H160" s="49"/>
      <c r="I160" s="49"/>
      <c r="J160" s="49"/>
      <c r="K160" s="50" t="s">
        <v>13</v>
      </c>
      <c r="L160" s="50"/>
    </row>
    <row r="161" spans="2:12" ht="15.75" customHeight="1">
      <c r="B161" s="49" t="s">
        <v>103</v>
      </c>
      <c r="C161" s="49"/>
      <c r="D161" s="49"/>
      <c r="E161" s="49"/>
      <c r="F161" s="49"/>
      <c r="G161" s="49"/>
      <c r="H161" s="49"/>
      <c r="I161" s="49"/>
      <c r="J161" s="49"/>
      <c r="K161" s="50" t="s">
        <v>137</v>
      </c>
      <c r="L161" s="50"/>
    </row>
    <row r="162" spans="2:12" ht="15.75" customHeight="1">
      <c r="B162" s="49" t="s">
        <v>104</v>
      </c>
      <c r="C162" s="49"/>
      <c r="D162" s="49"/>
      <c r="E162" s="49"/>
      <c r="F162" s="49"/>
      <c r="G162" s="49"/>
      <c r="H162" s="49"/>
      <c r="I162" s="49"/>
      <c r="J162" s="49"/>
      <c r="K162" s="50" t="s">
        <v>136</v>
      </c>
      <c r="L162" s="50"/>
    </row>
    <row r="163" spans="2:12" ht="15.75" customHeight="1">
      <c r="B163" s="49" t="s">
        <v>105</v>
      </c>
      <c r="C163" s="49"/>
      <c r="D163" s="49"/>
      <c r="E163" s="49"/>
      <c r="F163" s="49"/>
      <c r="G163" s="49"/>
      <c r="H163" s="49"/>
      <c r="I163" s="49"/>
      <c r="J163" s="49"/>
      <c r="K163" s="50" t="s">
        <v>138</v>
      </c>
      <c r="L163" s="50"/>
    </row>
    <row r="164" spans="2:12" ht="13.5" customHeight="1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</row>
    <row r="165" spans="2:12" ht="18" customHeight="1">
      <c r="B165" s="48" t="s">
        <v>106</v>
      </c>
      <c r="C165" s="48"/>
      <c r="D165" s="48"/>
      <c r="E165" s="48"/>
      <c r="F165" s="48"/>
      <c r="G165" s="48"/>
      <c r="H165" s="48"/>
      <c r="I165" s="48"/>
      <c r="J165" s="48"/>
      <c r="K165" s="48"/>
      <c r="L165" s="48"/>
    </row>
    <row r="166" spans="2:12" ht="15.75" customHeight="1">
      <c r="B166" s="49" t="s">
        <v>107</v>
      </c>
      <c r="C166" s="49"/>
      <c r="D166" s="49"/>
      <c r="E166" s="49"/>
      <c r="F166" s="49"/>
      <c r="G166" s="49"/>
      <c r="H166" s="49"/>
      <c r="I166" s="49"/>
      <c r="J166" s="49"/>
      <c r="K166" s="50" t="s">
        <v>150</v>
      </c>
      <c r="L166" s="50"/>
    </row>
    <row r="167" spans="2:12" ht="15.75" customHeight="1">
      <c r="B167" s="49" t="s">
        <v>108</v>
      </c>
      <c r="C167" s="49"/>
      <c r="D167" s="49"/>
      <c r="E167" s="49"/>
      <c r="F167" s="49"/>
      <c r="G167" s="49"/>
      <c r="H167" s="49"/>
      <c r="I167" s="49"/>
      <c r="J167" s="49"/>
      <c r="K167" s="50" t="s">
        <v>131</v>
      </c>
      <c r="L167" s="50"/>
    </row>
    <row r="168" spans="2:12" ht="15.75" customHeight="1">
      <c r="B168" s="49" t="s">
        <v>109</v>
      </c>
      <c r="C168" s="49"/>
      <c r="D168" s="49"/>
      <c r="E168" s="49"/>
      <c r="F168" s="49"/>
      <c r="G168" s="49"/>
      <c r="H168" s="49"/>
      <c r="I168" s="49"/>
      <c r="J168" s="49"/>
      <c r="K168" s="50" t="s">
        <v>13</v>
      </c>
      <c r="L168" s="50"/>
    </row>
    <row r="169" spans="2:12" ht="15.75" customHeight="1">
      <c r="B169" s="49" t="s">
        <v>110</v>
      </c>
      <c r="C169" s="49"/>
      <c r="D169" s="49"/>
      <c r="E169" s="49"/>
      <c r="F169" s="49"/>
      <c r="G169" s="49"/>
      <c r="H169" s="49"/>
      <c r="I169" s="49"/>
      <c r="J169" s="49"/>
      <c r="K169" s="50" t="s">
        <v>140</v>
      </c>
      <c r="L169" s="50"/>
    </row>
    <row r="170" spans="2:12" ht="15.75" customHeight="1">
      <c r="B170" s="49" t="s">
        <v>111</v>
      </c>
      <c r="C170" s="49"/>
      <c r="D170" s="49"/>
      <c r="E170" s="49"/>
      <c r="F170" s="49"/>
      <c r="G170" s="49"/>
      <c r="H170" s="49"/>
      <c r="I170" s="49"/>
      <c r="J170" s="49"/>
      <c r="K170" s="50" t="s">
        <v>13</v>
      </c>
      <c r="L170" s="50"/>
    </row>
    <row r="171" spans="2:12" ht="15.75" customHeight="1">
      <c r="B171" s="49" t="s">
        <v>112</v>
      </c>
      <c r="C171" s="49"/>
      <c r="D171" s="49"/>
      <c r="E171" s="49"/>
      <c r="F171" s="49"/>
      <c r="G171" s="49"/>
      <c r="H171" s="49"/>
      <c r="I171" s="49"/>
      <c r="J171" s="49"/>
      <c r="K171" s="50" t="s">
        <v>13</v>
      </c>
      <c r="L171" s="50"/>
    </row>
    <row r="172" spans="2:12" ht="13.5" customHeight="1"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2:12" ht="18" customHeight="1">
      <c r="B173" s="48" t="s">
        <v>151</v>
      </c>
      <c r="C173" s="48"/>
      <c r="D173" s="48"/>
      <c r="E173" s="48"/>
      <c r="F173" s="48"/>
      <c r="G173" s="48"/>
      <c r="H173" s="48"/>
      <c r="I173" s="48"/>
      <c r="J173" s="48"/>
      <c r="K173" s="48"/>
      <c r="L173" s="48"/>
    </row>
    <row r="174" spans="2:12" ht="15.75" customHeight="1">
      <c r="B174" s="49" t="s">
        <v>152</v>
      </c>
      <c r="C174" s="49"/>
      <c r="D174" s="49"/>
      <c r="E174" s="49"/>
      <c r="F174" s="49"/>
      <c r="G174" s="49"/>
      <c r="H174" s="49"/>
      <c r="I174" s="49"/>
      <c r="J174" s="49"/>
      <c r="K174" s="50" t="s">
        <v>13</v>
      </c>
      <c r="L174" s="50"/>
    </row>
    <row r="175" spans="2:12" ht="15.75" customHeight="1">
      <c r="B175" s="49" t="s">
        <v>153</v>
      </c>
      <c r="C175" s="49"/>
      <c r="D175" s="49"/>
      <c r="E175" s="49"/>
      <c r="F175" s="49"/>
      <c r="G175" s="49"/>
      <c r="H175" s="49"/>
      <c r="I175" s="49"/>
      <c r="J175" s="49"/>
      <c r="K175" s="50" t="s">
        <v>13</v>
      </c>
      <c r="L175" s="50"/>
    </row>
    <row r="176" spans="2:12" ht="15.75" customHeight="1">
      <c r="B176" s="49" t="s">
        <v>154</v>
      </c>
      <c r="C176" s="49"/>
      <c r="D176" s="49"/>
      <c r="E176" s="49"/>
      <c r="F176" s="49"/>
      <c r="G176" s="49"/>
      <c r="H176" s="49"/>
      <c r="I176" s="49"/>
      <c r="J176" s="49"/>
      <c r="K176" s="50" t="s">
        <v>131</v>
      </c>
      <c r="L176" s="50"/>
    </row>
    <row r="177" spans="2:12" ht="15.75" customHeight="1">
      <c r="B177" s="49" t="s">
        <v>155</v>
      </c>
      <c r="C177" s="49"/>
      <c r="D177" s="49"/>
      <c r="E177" s="49"/>
      <c r="F177" s="49"/>
      <c r="G177" s="49"/>
      <c r="H177" s="49"/>
      <c r="I177" s="49"/>
      <c r="J177" s="49"/>
      <c r="K177" s="50" t="s">
        <v>13</v>
      </c>
      <c r="L177" s="50"/>
    </row>
    <row r="178" spans="2:12" ht="15.75" customHeight="1">
      <c r="B178" s="49" t="s">
        <v>70</v>
      </c>
      <c r="C178" s="49"/>
      <c r="D178" s="49"/>
      <c r="E178" s="49"/>
      <c r="F178" s="49"/>
      <c r="G178" s="49"/>
      <c r="H178" s="49"/>
      <c r="I178" s="49"/>
      <c r="J178" s="49"/>
      <c r="K178" s="50" t="s">
        <v>13</v>
      </c>
      <c r="L178" s="50"/>
    </row>
    <row r="179" spans="2:12" ht="15.75" customHeight="1">
      <c r="B179" s="49" t="s">
        <v>156</v>
      </c>
      <c r="C179" s="49"/>
      <c r="D179" s="49"/>
      <c r="E179" s="49"/>
      <c r="F179" s="49"/>
      <c r="G179" s="49"/>
      <c r="H179" s="49"/>
      <c r="I179" s="49"/>
      <c r="J179" s="49"/>
      <c r="K179" s="50" t="s">
        <v>150</v>
      </c>
      <c r="L179" s="50"/>
    </row>
    <row r="180" spans="2:12" ht="13.5" customHeight="1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2:12" ht="18" customHeight="1">
      <c r="B181" s="48" t="s">
        <v>113</v>
      </c>
      <c r="C181" s="48"/>
      <c r="D181" s="48"/>
      <c r="E181" s="48"/>
      <c r="F181" s="48"/>
      <c r="G181" s="48"/>
      <c r="H181" s="48"/>
      <c r="I181" s="48"/>
      <c r="J181" s="48"/>
      <c r="K181" s="48"/>
      <c r="L181" s="48"/>
    </row>
    <row r="182" spans="2:12" ht="15.75" customHeight="1">
      <c r="B182" s="49" t="s">
        <v>114</v>
      </c>
      <c r="C182" s="49"/>
      <c r="D182" s="49"/>
      <c r="E182" s="49"/>
      <c r="F182" s="49"/>
      <c r="G182" s="49"/>
      <c r="H182" s="49"/>
      <c r="I182" s="49"/>
      <c r="J182" s="49"/>
      <c r="K182" s="50" t="s">
        <v>13</v>
      </c>
      <c r="L182" s="50"/>
    </row>
    <row r="183" spans="2:12" ht="15.75" customHeight="1">
      <c r="B183" s="49" t="s">
        <v>115</v>
      </c>
      <c r="C183" s="49"/>
      <c r="D183" s="49"/>
      <c r="E183" s="49"/>
      <c r="F183" s="49"/>
      <c r="G183" s="49"/>
      <c r="H183" s="49"/>
      <c r="I183" s="49"/>
      <c r="J183" s="49"/>
      <c r="K183" s="50" t="s">
        <v>157</v>
      </c>
      <c r="L183" s="50"/>
    </row>
    <row r="184" spans="2:12" ht="15.75" customHeight="1">
      <c r="B184" s="49" t="s">
        <v>116</v>
      </c>
      <c r="C184" s="49"/>
      <c r="D184" s="49"/>
      <c r="E184" s="49"/>
      <c r="F184" s="49"/>
      <c r="G184" s="49"/>
      <c r="H184" s="49"/>
      <c r="I184" s="49"/>
      <c r="J184" s="49"/>
      <c r="K184" s="50" t="s">
        <v>13</v>
      </c>
      <c r="L184" s="50"/>
    </row>
    <row r="185" spans="2:12" ht="15.75" customHeight="1">
      <c r="B185" s="49" t="s">
        <v>117</v>
      </c>
      <c r="C185" s="49"/>
      <c r="D185" s="49"/>
      <c r="E185" s="49"/>
      <c r="F185" s="49"/>
      <c r="G185" s="49"/>
      <c r="H185" s="49"/>
      <c r="I185" s="49"/>
      <c r="J185" s="49"/>
      <c r="K185" s="50" t="s">
        <v>13</v>
      </c>
      <c r="L185" s="50"/>
    </row>
    <row r="186" spans="2:12" ht="15.75" customHeight="1">
      <c r="B186" s="49" t="s">
        <v>118</v>
      </c>
      <c r="C186" s="49"/>
      <c r="D186" s="49"/>
      <c r="E186" s="49"/>
      <c r="F186" s="49"/>
      <c r="G186" s="49"/>
      <c r="H186" s="49"/>
      <c r="I186" s="49"/>
      <c r="J186" s="49"/>
      <c r="K186" s="50" t="s">
        <v>13</v>
      </c>
      <c r="L186" s="50"/>
    </row>
    <row r="187" spans="2:12" ht="15.75" customHeight="1">
      <c r="B187" s="49" t="s">
        <v>119</v>
      </c>
      <c r="C187" s="49"/>
      <c r="D187" s="49"/>
      <c r="E187" s="49"/>
      <c r="F187" s="49"/>
      <c r="G187" s="49"/>
      <c r="H187" s="49"/>
      <c r="I187" s="49"/>
      <c r="J187" s="49"/>
      <c r="K187" s="50" t="s">
        <v>13</v>
      </c>
      <c r="L187" s="50"/>
    </row>
    <row r="188" spans="2:12" ht="13.5" customHeight="1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2:12" ht="18" customHeight="1">
      <c r="B189" s="48" t="s">
        <v>158</v>
      </c>
      <c r="C189" s="48"/>
      <c r="D189" s="48"/>
      <c r="E189" s="48"/>
      <c r="F189" s="48"/>
      <c r="G189" s="48"/>
      <c r="H189" s="48"/>
      <c r="I189" s="48"/>
      <c r="J189" s="48"/>
      <c r="K189" s="48"/>
      <c r="L189" s="48"/>
    </row>
    <row r="190" spans="2:12" ht="15.75" customHeight="1">
      <c r="B190" s="49" t="s">
        <v>159</v>
      </c>
      <c r="C190" s="49"/>
      <c r="D190" s="49"/>
      <c r="E190" s="49"/>
      <c r="F190" s="49"/>
      <c r="G190" s="49"/>
      <c r="H190" s="49"/>
      <c r="I190" s="49"/>
      <c r="J190" s="49"/>
      <c r="K190" s="50" t="s">
        <v>131</v>
      </c>
      <c r="L190" s="50"/>
    </row>
    <row r="191" spans="2:12" ht="15.75" customHeight="1">
      <c r="B191" s="49" t="s">
        <v>160</v>
      </c>
      <c r="C191" s="49"/>
      <c r="D191" s="49"/>
      <c r="E191" s="49"/>
      <c r="F191" s="49"/>
      <c r="G191" s="49"/>
      <c r="H191" s="49"/>
      <c r="I191" s="49"/>
      <c r="J191" s="49"/>
      <c r="K191" s="50" t="s">
        <v>13</v>
      </c>
      <c r="L191" s="50"/>
    </row>
    <row r="192" spans="2:12" ht="15.75" customHeight="1">
      <c r="B192" s="49" t="s">
        <v>161</v>
      </c>
      <c r="C192" s="49"/>
      <c r="D192" s="49"/>
      <c r="E192" s="49"/>
      <c r="F192" s="49"/>
      <c r="G192" s="49"/>
      <c r="H192" s="49"/>
      <c r="I192" s="49"/>
      <c r="J192" s="49"/>
      <c r="K192" s="50" t="s">
        <v>131</v>
      </c>
      <c r="L192" s="50"/>
    </row>
    <row r="193" spans="2:12" ht="15.75" customHeight="1">
      <c r="B193" s="49" t="s">
        <v>162</v>
      </c>
      <c r="C193" s="49"/>
      <c r="D193" s="49"/>
      <c r="E193" s="49"/>
      <c r="F193" s="49"/>
      <c r="G193" s="49"/>
      <c r="H193" s="49"/>
      <c r="I193" s="49"/>
      <c r="J193" s="49"/>
      <c r="K193" s="50" t="s">
        <v>13</v>
      </c>
      <c r="L193" s="50"/>
    </row>
    <row r="194" spans="2:12" ht="15.75" customHeight="1">
      <c r="B194" s="49" t="s">
        <v>163</v>
      </c>
      <c r="C194" s="49"/>
      <c r="D194" s="49"/>
      <c r="E194" s="49"/>
      <c r="F194" s="49"/>
      <c r="G194" s="49"/>
      <c r="H194" s="49"/>
      <c r="I194" s="49"/>
      <c r="J194" s="49"/>
      <c r="K194" s="50" t="s">
        <v>13</v>
      </c>
      <c r="L194" s="50"/>
    </row>
    <row r="195" spans="2:12" ht="15.75" customHeight="1">
      <c r="B195" s="49" t="s">
        <v>164</v>
      </c>
      <c r="C195" s="49"/>
      <c r="D195" s="49"/>
      <c r="E195" s="49"/>
      <c r="F195" s="49"/>
      <c r="G195" s="49"/>
      <c r="H195" s="49"/>
      <c r="I195" s="49"/>
      <c r="J195" s="49"/>
      <c r="K195" s="50" t="s">
        <v>165</v>
      </c>
      <c r="L195" s="50"/>
    </row>
    <row r="196" spans="2:12" ht="13.5" customHeight="1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</row>
    <row r="197" spans="2:12" ht="18" customHeight="1">
      <c r="B197" s="48" t="s">
        <v>166</v>
      </c>
      <c r="C197" s="48"/>
      <c r="D197" s="48"/>
      <c r="E197" s="48"/>
      <c r="F197" s="48"/>
      <c r="G197" s="48"/>
      <c r="H197" s="48"/>
      <c r="I197" s="48"/>
      <c r="J197" s="48"/>
      <c r="K197" s="48"/>
      <c r="L197" s="48"/>
    </row>
    <row r="198" spans="2:12" ht="15.75" customHeight="1">
      <c r="B198" s="49" t="s">
        <v>167</v>
      </c>
      <c r="C198" s="49"/>
      <c r="D198" s="49"/>
      <c r="E198" s="49"/>
      <c r="F198" s="49"/>
      <c r="G198" s="49"/>
      <c r="H198" s="49"/>
      <c r="I198" s="49"/>
      <c r="J198" s="49"/>
      <c r="K198" s="50" t="s">
        <v>13</v>
      </c>
      <c r="L198" s="50"/>
    </row>
    <row r="199" spans="2:12" ht="15.75" customHeight="1">
      <c r="B199" s="49" t="s">
        <v>168</v>
      </c>
      <c r="C199" s="49"/>
      <c r="D199" s="49"/>
      <c r="E199" s="49"/>
      <c r="F199" s="49"/>
      <c r="G199" s="49"/>
      <c r="H199" s="49"/>
      <c r="I199" s="49"/>
      <c r="J199" s="49"/>
      <c r="K199" s="50" t="s">
        <v>13</v>
      </c>
      <c r="L199" s="50"/>
    </row>
    <row r="200" spans="2:12" ht="15.75" customHeight="1">
      <c r="B200" s="49" t="s">
        <v>169</v>
      </c>
      <c r="C200" s="49"/>
      <c r="D200" s="49"/>
      <c r="E200" s="49"/>
      <c r="F200" s="49"/>
      <c r="G200" s="49"/>
      <c r="H200" s="49"/>
      <c r="I200" s="49"/>
      <c r="J200" s="49"/>
      <c r="K200" s="50" t="s">
        <v>13</v>
      </c>
      <c r="L200" s="50"/>
    </row>
    <row r="201" spans="2:12" ht="15.75" customHeight="1">
      <c r="B201" s="49" t="s">
        <v>170</v>
      </c>
      <c r="C201" s="49"/>
      <c r="D201" s="49"/>
      <c r="E201" s="49"/>
      <c r="F201" s="49"/>
      <c r="G201" s="49"/>
      <c r="H201" s="49"/>
      <c r="I201" s="49"/>
      <c r="J201" s="49"/>
      <c r="K201" s="50" t="s">
        <v>13</v>
      </c>
      <c r="L201" s="50"/>
    </row>
    <row r="202" spans="2:12" ht="15.75" customHeight="1">
      <c r="B202" s="49" t="s">
        <v>171</v>
      </c>
      <c r="C202" s="49"/>
      <c r="D202" s="49"/>
      <c r="E202" s="49"/>
      <c r="F202" s="49"/>
      <c r="G202" s="49"/>
      <c r="H202" s="49"/>
      <c r="I202" s="49"/>
      <c r="J202" s="49"/>
      <c r="K202" s="50" t="s">
        <v>13</v>
      </c>
      <c r="L202" s="50"/>
    </row>
    <row r="203" spans="2:12" ht="15.75" customHeight="1">
      <c r="B203" s="49" t="s">
        <v>172</v>
      </c>
      <c r="C203" s="49"/>
      <c r="D203" s="49"/>
      <c r="E203" s="49"/>
      <c r="F203" s="49"/>
      <c r="G203" s="49"/>
      <c r="H203" s="49"/>
      <c r="I203" s="49"/>
      <c r="J203" s="49"/>
      <c r="K203" s="50" t="s">
        <v>13</v>
      </c>
      <c r="L203" s="50"/>
    </row>
    <row r="204" spans="2:12" ht="13.5" customHeight="1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</row>
    <row r="205" spans="2:12" ht="18" customHeight="1">
      <c r="B205" s="48" t="s">
        <v>120</v>
      </c>
      <c r="C205" s="48"/>
      <c r="D205" s="48"/>
      <c r="E205" s="48"/>
      <c r="F205" s="48"/>
      <c r="G205" s="48"/>
      <c r="H205" s="48"/>
      <c r="I205" s="48"/>
      <c r="J205" s="48"/>
      <c r="K205" s="48"/>
      <c r="L205" s="48"/>
    </row>
    <row r="206" spans="2:12" ht="15.75" customHeight="1">
      <c r="B206" s="49" t="s">
        <v>121</v>
      </c>
      <c r="C206" s="49"/>
      <c r="D206" s="49"/>
      <c r="E206" s="49"/>
      <c r="F206" s="49"/>
      <c r="G206" s="49"/>
      <c r="H206" s="49"/>
      <c r="I206" s="49"/>
      <c r="J206" s="49"/>
      <c r="K206" s="50" t="s">
        <v>173</v>
      </c>
      <c r="L206" s="50"/>
    </row>
    <row r="207" spans="2:12" ht="15.75" customHeight="1">
      <c r="B207" s="49" t="s">
        <v>122</v>
      </c>
      <c r="C207" s="49"/>
      <c r="D207" s="49"/>
      <c r="E207" s="49"/>
      <c r="F207" s="49"/>
      <c r="G207" s="49"/>
      <c r="H207" s="49"/>
      <c r="I207" s="49"/>
      <c r="J207" s="49"/>
      <c r="K207" s="50" t="s">
        <v>137</v>
      </c>
      <c r="L207" s="50"/>
    </row>
    <row r="208" spans="2:12" ht="15.75" customHeight="1">
      <c r="B208" s="49" t="s">
        <v>123</v>
      </c>
      <c r="C208" s="49"/>
      <c r="D208" s="49"/>
      <c r="E208" s="49"/>
      <c r="F208" s="49"/>
      <c r="G208" s="49"/>
      <c r="H208" s="49"/>
      <c r="I208" s="49"/>
      <c r="J208" s="49"/>
      <c r="K208" s="50" t="s">
        <v>142</v>
      </c>
      <c r="L208" s="50"/>
    </row>
    <row r="209" spans="2:12" ht="15.75" customHeight="1">
      <c r="B209" s="49" t="s">
        <v>124</v>
      </c>
      <c r="C209" s="49"/>
      <c r="D209" s="49"/>
      <c r="E209" s="49"/>
      <c r="F209" s="49"/>
      <c r="G209" s="49"/>
      <c r="H209" s="49"/>
      <c r="I209" s="49"/>
      <c r="J209" s="49"/>
      <c r="K209" s="50" t="s">
        <v>142</v>
      </c>
      <c r="L209" s="50"/>
    </row>
    <row r="210" spans="2:12" ht="15.75" customHeight="1">
      <c r="B210" s="49" t="s">
        <v>125</v>
      </c>
      <c r="C210" s="49"/>
      <c r="D210" s="49"/>
      <c r="E210" s="49"/>
      <c r="F210" s="49"/>
      <c r="G210" s="49"/>
      <c r="H210" s="49"/>
      <c r="I210" s="49"/>
      <c r="J210" s="49"/>
      <c r="K210" s="50" t="s">
        <v>131</v>
      </c>
      <c r="L210" s="50"/>
    </row>
    <row r="211" spans="2:12" ht="15.75" customHeight="1">
      <c r="B211" s="49" t="s">
        <v>126</v>
      </c>
      <c r="C211" s="49"/>
      <c r="D211" s="49"/>
      <c r="E211" s="49"/>
      <c r="F211" s="49"/>
      <c r="G211" s="49"/>
      <c r="H211" s="49"/>
      <c r="I211" s="49"/>
      <c r="J211" s="49"/>
      <c r="K211" s="50" t="s">
        <v>13</v>
      </c>
      <c r="L211" s="50"/>
    </row>
    <row r="212" spans="2:12" ht="13.5" customHeight="1"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</row>
    <row r="213" spans="2:12" ht="409.6" customHeight="1"/>
    <row r="214" spans="2:12" ht="15.75" customHeight="1">
      <c r="B214" s="52" t="s">
        <v>127</v>
      </c>
      <c r="C214" s="52"/>
      <c r="E214" s="46">
        <v>40632</v>
      </c>
      <c r="F214" s="46"/>
      <c r="G214" s="46"/>
      <c r="J214" s="53" t="s">
        <v>174</v>
      </c>
      <c r="K214" s="53"/>
      <c r="L214" s="53"/>
    </row>
    <row r="215" spans="2:12" ht="18" customHeight="1"/>
  </sheetData>
  <mergeCells count="329">
    <mergeCell ref="C10:E10"/>
    <mergeCell ref="G10:K10"/>
    <mergeCell ref="C16:E16"/>
    <mergeCell ref="G16:K16"/>
    <mergeCell ref="B18:L18"/>
    <mergeCell ref="B19:L20"/>
    <mergeCell ref="C12:E12"/>
    <mergeCell ref="C14:E14"/>
    <mergeCell ref="B2:H2"/>
    <mergeCell ref="C4:E4"/>
    <mergeCell ref="G4:K4"/>
    <mergeCell ref="C6:E6"/>
    <mergeCell ref="G6:K6"/>
    <mergeCell ref="C8:E8"/>
    <mergeCell ref="G8:K8"/>
    <mergeCell ref="B24:J24"/>
    <mergeCell ref="K24:L24"/>
    <mergeCell ref="B25:J25"/>
    <mergeCell ref="K25:L25"/>
    <mergeCell ref="B26:J26"/>
    <mergeCell ref="K26:L26"/>
    <mergeCell ref="B21:J21"/>
    <mergeCell ref="K21:L21"/>
    <mergeCell ref="B22:J22"/>
    <mergeCell ref="K22:L22"/>
    <mergeCell ref="B23:J23"/>
    <mergeCell ref="K23:L23"/>
    <mergeCell ref="B32:J32"/>
    <mergeCell ref="K32:L32"/>
    <mergeCell ref="B33:J33"/>
    <mergeCell ref="K33:L33"/>
    <mergeCell ref="B34:J34"/>
    <mergeCell ref="K34:L34"/>
    <mergeCell ref="B27:L27"/>
    <mergeCell ref="B28:L29"/>
    <mergeCell ref="B30:J30"/>
    <mergeCell ref="K30:L30"/>
    <mergeCell ref="B31:J31"/>
    <mergeCell ref="K31:L31"/>
    <mergeCell ref="B40:J40"/>
    <mergeCell ref="K40:L40"/>
    <mergeCell ref="B41:J41"/>
    <mergeCell ref="K41:L41"/>
    <mergeCell ref="B42:J42"/>
    <mergeCell ref="K42:L42"/>
    <mergeCell ref="B35:J35"/>
    <mergeCell ref="K35:L35"/>
    <mergeCell ref="B36:L36"/>
    <mergeCell ref="B37:L38"/>
    <mergeCell ref="B39:J39"/>
    <mergeCell ref="K39:L39"/>
    <mergeCell ref="B48:J48"/>
    <mergeCell ref="K48:L48"/>
    <mergeCell ref="B49:J49"/>
    <mergeCell ref="K49:L49"/>
    <mergeCell ref="B50:J50"/>
    <mergeCell ref="K50:L50"/>
    <mergeCell ref="B43:J43"/>
    <mergeCell ref="K43:L43"/>
    <mergeCell ref="B44:L44"/>
    <mergeCell ref="B45:L46"/>
    <mergeCell ref="B47:J47"/>
    <mergeCell ref="K47:L47"/>
    <mergeCell ref="B56:J56"/>
    <mergeCell ref="K56:L56"/>
    <mergeCell ref="B57:J57"/>
    <mergeCell ref="K57:L57"/>
    <mergeCell ref="B58:J58"/>
    <mergeCell ref="K58:L58"/>
    <mergeCell ref="B51:J51"/>
    <mergeCell ref="K51:L51"/>
    <mergeCell ref="B52:L52"/>
    <mergeCell ref="B53:L54"/>
    <mergeCell ref="B55:J55"/>
    <mergeCell ref="K55:L55"/>
    <mergeCell ref="B65:J65"/>
    <mergeCell ref="K65:L65"/>
    <mergeCell ref="B66:J66"/>
    <mergeCell ref="K66:L66"/>
    <mergeCell ref="B67:J67"/>
    <mergeCell ref="K67:L67"/>
    <mergeCell ref="B59:J59"/>
    <mergeCell ref="K59:L59"/>
    <mergeCell ref="B60:J60"/>
    <mergeCell ref="K60:L60"/>
    <mergeCell ref="B61:L61"/>
    <mergeCell ref="B62:L64"/>
    <mergeCell ref="B74:J74"/>
    <mergeCell ref="K74:L74"/>
    <mergeCell ref="B75:J75"/>
    <mergeCell ref="K75:L75"/>
    <mergeCell ref="B76:J76"/>
    <mergeCell ref="K76:L76"/>
    <mergeCell ref="B68:J68"/>
    <mergeCell ref="K68:L68"/>
    <mergeCell ref="B69:J69"/>
    <mergeCell ref="K69:L69"/>
    <mergeCell ref="B70:L70"/>
    <mergeCell ref="B71:L73"/>
    <mergeCell ref="B81:J81"/>
    <mergeCell ref="K81:L81"/>
    <mergeCell ref="B82:J82"/>
    <mergeCell ref="K82:L82"/>
    <mergeCell ref="B83:J83"/>
    <mergeCell ref="K83:L83"/>
    <mergeCell ref="B77:J77"/>
    <mergeCell ref="K77:L77"/>
    <mergeCell ref="B78:J78"/>
    <mergeCell ref="K78:L78"/>
    <mergeCell ref="B79:L79"/>
    <mergeCell ref="B80:L80"/>
    <mergeCell ref="B88:J88"/>
    <mergeCell ref="K88:L88"/>
    <mergeCell ref="B89:J89"/>
    <mergeCell ref="K89:L89"/>
    <mergeCell ref="B90:J90"/>
    <mergeCell ref="K90:L90"/>
    <mergeCell ref="B84:J84"/>
    <mergeCell ref="K84:L84"/>
    <mergeCell ref="B85:L85"/>
    <mergeCell ref="B86:L86"/>
    <mergeCell ref="B87:J87"/>
    <mergeCell ref="K87:L87"/>
    <mergeCell ref="B95:J95"/>
    <mergeCell ref="K95:L95"/>
    <mergeCell ref="B96:J96"/>
    <mergeCell ref="K96:L96"/>
    <mergeCell ref="B97:J97"/>
    <mergeCell ref="K97:L97"/>
    <mergeCell ref="B91:J91"/>
    <mergeCell ref="K91:L91"/>
    <mergeCell ref="B92:J92"/>
    <mergeCell ref="K92:L92"/>
    <mergeCell ref="B93:L93"/>
    <mergeCell ref="B94:L94"/>
    <mergeCell ref="B103:J103"/>
    <mergeCell ref="K103:L103"/>
    <mergeCell ref="B104:J104"/>
    <mergeCell ref="K104:L104"/>
    <mergeCell ref="B105:J105"/>
    <mergeCell ref="K105:L105"/>
    <mergeCell ref="B98:J98"/>
    <mergeCell ref="K98:L98"/>
    <mergeCell ref="B99:L99"/>
    <mergeCell ref="B100:L101"/>
    <mergeCell ref="B102:J102"/>
    <mergeCell ref="K102:L102"/>
    <mergeCell ref="B110:J110"/>
    <mergeCell ref="K110:L110"/>
    <mergeCell ref="B111:J111"/>
    <mergeCell ref="K111:L111"/>
    <mergeCell ref="B112:J112"/>
    <mergeCell ref="K112:L112"/>
    <mergeCell ref="B106:J106"/>
    <mergeCell ref="K106:L106"/>
    <mergeCell ref="B107:L107"/>
    <mergeCell ref="B108:L108"/>
    <mergeCell ref="B109:J109"/>
    <mergeCell ref="K109:L109"/>
    <mergeCell ref="B118:J118"/>
    <mergeCell ref="K118:L118"/>
    <mergeCell ref="B119:J119"/>
    <mergeCell ref="K119:L119"/>
    <mergeCell ref="B120:J120"/>
    <mergeCell ref="K120:L120"/>
    <mergeCell ref="B113:J113"/>
    <mergeCell ref="K113:L113"/>
    <mergeCell ref="B114:J114"/>
    <mergeCell ref="K114:L114"/>
    <mergeCell ref="B115:L115"/>
    <mergeCell ref="B116:L117"/>
    <mergeCell ref="B124:L124"/>
    <mergeCell ref="B125:L126"/>
    <mergeCell ref="B127:J127"/>
    <mergeCell ref="K127:L127"/>
    <mergeCell ref="B128:J128"/>
    <mergeCell ref="K128:L128"/>
    <mergeCell ref="B121:J121"/>
    <mergeCell ref="K121:L121"/>
    <mergeCell ref="B122:J122"/>
    <mergeCell ref="K122:L122"/>
    <mergeCell ref="B123:J123"/>
    <mergeCell ref="K123:L123"/>
    <mergeCell ref="B132:J132"/>
    <mergeCell ref="K132:L132"/>
    <mergeCell ref="B133:L133"/>
    <mergeCell ref="B134:L135"/>
    <mergeCell ref="B136:J136"/>
    <mergeCell ref="K136:L136"/>
    <mergeCell ref="B129:J129"/>
    <mergeCell ref="K129:L129"/>
    <mergeCell ref="B130:J130"/>
    <mergeCell ref="K130:L130"/>
    <mergeCell ref="B131:J131"/>
    <mergeCell ref="K131:L131"/>
    <mergeCell ref="B140:J140"/>
    <mergeCell ref="K140:L140"/>
    <mergeCell ref="B141:L141"/>
    <mergeCell ref="B142:L143"/>
    <mergeCell ref="B144:J144"/>
    <mergeCell ref="K144:L144"/>
    <mergeCell ref="B137:J137"/>
    <mergeCell ref="K137:L137"/>
    <mergeCell ref="B138:J138"/>
    <mergeCell ref="K138:L138"/>
    <mergeCell ref="B139:J139"/>
    <mergeCell ref="K139:L139"/>
    <mergeCell ref="B148:L148"/>
    <mergeCell ref="B149:L149"/>
    <mergeCell ref="B150:J150"/>
    <mergeCell ref="K150:L150"/>
    <mergeCell ref="B151:J151"/>
    <mergeCell ref="K151:L151"/>
    <mergeCell ref="B145:J145"/>
    <mergeCell ref="K145:L145"/>
    <mergeCell ref="B146:J146"/>
    <mergeCell ref="K146:L146"/>
    <mergeCell ref="B147:J147"/>
    <mergeCell ref="K147:L147"/>
    <mergeCell ref="B155:J155"/>
    <mergeCell ref="K155:L155"/>
    <mergeCell ref="B156:L156"/>
    <mergeCell ref="B157:L157"/>
    <mergeCell ref="B158:J158"/>
    <mergeCell ref="K158:L158"/>
    <mergeCell ref="B152:J152"/>
    <mergeCell ref="K152:L152"/>
    <mergeCell ref="B153:J153"/>
    <mergeCell ref="K153:L153"/>
    <mergeCell ref="B154:J154"/>
    <mergeCell ref="K154:L154"/>
    <mergeCell ref="B162:J162"/>
    <mergeCell ref="K162:L162"/>
    <mergeCell ref="B163:J163"/>
    <mergeCell ref="K163:L163"/>
    <mergeCell ref="B164:L164"/>
    <mergeCell ref="B165:L165"/>
    <mergeCell ref="B159:J159"/>
    <mergeCell ref="K159:L159"/>
    <mergeCell ref="B160:J160"/>
    <mergeCell ref="K160:L160"/>
    <mergeCell ref="B161:J161"/>
    <mergeCell ref="K161:L161"/>
    <mergeCell ref="B169:J169"/>
    <mergeCell ref="K169:L169"/>
    <mergeCell ref="B170:J170"/>
    <mergeCell ref="K170:L170"/>
    <mergeCell ref="B171:J171"/>
    <mergeCell ref="K171:L171"/>
    <mergeCell ref="B166:J166"/>
    <mergeCell ref="K166:L166"/>
    <mergeCell ref="B167:J167"/>
    <mergeCell ref="K167:L167"/>
    <mergeCell ref="B168:J168"/>
    <mergeCell ref="K168:L168"/>
    <mergeCell ref="B176:J176"/>
    <mergeCell ref="K176:L176"/>
    <mergeCell ref="B177:J177"/>
    <mergeCell ref="K177:L177"/>
    <mergeCell ref="B178:J178"/>
    <mergeCell ref="K178:L178"/>
    <mergeCell ref="B172:L172"/>
    <mergeCell ref="B173:L173"/>
    <mergeCell ref="B174:J174"/>
    <mergeCell ref="K174:L174"/>
    <mergeCell ref="B175:J175"/>
    <mergeCell ref="K175:L175"/>
    <mergeCell ref="B183:J183"/>
    <mergeCell ref="K183:L183"/>
    <mergeCell ref="B184:J184"/>
    <mergeCell ref="K184:L184"/>
    <mergeCell ref="B185:J185"/>
    <mergeCell ref="K185:L185"/>
    <mergeCell ref="B179:J179"/>
    <mergeCell ref="K179:L179"/>
    <mergeCell ref="B180:L180"/>
    <mergeCell ref="B181:L181"/>
    <mergeCell ref="B182:J182"/>
    <mergeCell ref="K182:L182"/>
    <mergeCell ref="B190:J190"/>
    <mergeCell ref="K190:L190"/>
    <mergeCell ref="B191:J191"/>
    <mergeCell ref="K191:L191"/>
    <mergeCell ref="B192:J192"/>
    <mergeCell ref="K192:L192"/>
    <mergeCell ref="B186:J186"/>
    <mergeCell ref="K186:L186"/>
    <mergeCell ref="B187:J187"/>
    <mergeCell ref="K187:L187"/>
    <mergeCell ref="B188:L188"/>
    <mergeCell ref="B189:L189"/>
    <mergeCell ref="B196:L196"/>
    <mergeCell ref="B197:L197"/>
    <mergeCell ref="B198:J198"/>
    <mergeCell ref="K198:L198"/>
    <mergeCell ref="B199:J199"/>
    <mergeCell ref="K199:L199"/>
    <mergeCell ref="B193:J193"/>
    <mergeCell ref="K193:L193"/>
    <mergeCell ref="B194:J194"/>
    <mergeCell ref="K194:L194"/>
    <mergeCell ref="B195:J195"/>
    <mergeCell ref="K195:L195"/>
    <mergeCell ref="B203:J203"/>
    <mergeCell ref="K203:L203"/>
    <mergeCell ref="B204:L204"/>
    <mergeCell ref="B205:L205"/>
    <mergeCell ref="B206:J206"/>
    <mergeCell ref="K206:L206"/>
    <mergeCell ref="B200:J200"/>
    <mergeCell ref="K200:L200"/>
    <mergeCell ref="B201:J201"/>
    <mergeCell ref="K201:L201"/>
    <mergeCell ref="B202:J202"/>
    <mergeCell ref="K202:L202"/>
    <mergeCell ref="B210:J210"/>
    <mergeCell ref="K210:L210"/>
    <mergeCell ref="B211:J211"/>
    <mergeCell ref="K211:L211"/>
    <mergeCell ref="B212:L212"/>
    <mergeCell ref="B214:C214"/>
    <mergeCell ref="E214:G214"/>
    <mergeCell ref="J214:L214"/>
    <mergeCell ref="B207:J207"/>
    <mergeCell ref="K207:L207"/>
    <mergeCell ref="B208:J208"/>
    <mergeCell ref="K208:L208"/>
    <mergeCell ref="B209:J209"/>
    <mergeCell ref="K209:L20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06"/>
  <sheetViews>
    <sheetView zoomScale="80" zoomScaleNormal="80" workbookViewId="0">
      <selection activeCell="B189" sqref="B189:J194"/>
    </sheetView>
  </sheetViews>
  <sheetFormatPr defaultColWidth="6.85546875" defaultRowHeight="12.75"/>
  <cols>
    <col min="1" max="1" width="1.140625" customWidth="1"/>
    <col min="2" max="2" width="3.42578125" customWidth="1"/>
    <col min="3" max="3" width="9.140625" customWidth="1"/>
    <col min="4" max="4" width="1" customWidth="1"/>
    <col min="5" max="5" width="1.28515625" customWidth="1"/>
    <col min="6" max="6" width="2.28515625" customWidth="1"/>
    <col min="7" max="7" width="11.7109375" customWidth="1"/>
    <col min="8" max="8" width="30.5703125" customWidth="1"/>
    <col min="9" max="9" width="12.5703125" customWidth="1"/>
    <col min="10" max="10" width="11.7109375" customWidth="1"/>
    <col min="11" max="11" width="19.140625" customWidth="1"/>
    <col min="12" max="12" width="3.140625" customWidth="1"/>
  </cols>
  <sheetData>
    <row r="1" spans="2:11" ht="66" customHeight="1"/>
    <row r="2" spans="2:11" ht="32.25" customHeight="1">
      <c r="B2" s="43" t="s">
        <v>0</v>
      </c>
      <c r="C2" s="43"/>
      <c r="D2" s="43"/>
      <c r="E2" s="43"/>
      <c r="F2" s="43"/>
      <c r="G2" s="43"/>
      <c r="H2" s="43"/>
    </row>
    <row r="3" spans="2:11" ht="15" customHeight="1"/>
    <row r="4" spans="2:11" ht="15.75" customHeight="1">
      <c r="C4" s="44" t="s">
        <v>1</v>
      </c>
      <c r="D4" s="44"/>
      <c r="E4" s="44"/>
      <c r="G4" s="45" t="s">
        <v>2</v>
      </c>
      <c r="H4" s="45"/>
      <c r="I4" s="45"/>
      <c r="J4" s="45"/>
      <c r="K4" s="45"/>
    </row>
    <row r="5" spans="2:11" ht="15.75" customHeight="1"/>
    <row r="6" spans="2:11" ht="15.75" customHeight="1">
      <c r="C6" s="44" t="s">
        <v>3</v>
      </c>
      <c r="D6" s="44"/>
      <c r="E6" s="44"/>
      <c r="G6" s="46">
        <v>40603</v>
      </c>
      <c r="H6" s="46"/>
      <c r="I6" s="46"/>
      <c r="J6" s="46"/>
      <c r="K6" s="46"/>
    </row>
    <row r="7" spans="2:11" ht="15.75" customHeight="1"/>
    <row r="8" spans="2:11" ht="15.75" customHeight="1">
      <c r="C8" s="44" t="s">
        <v>4</v>
      </c>
      <c r="D8" s="44"/>
      <c r="E8" s="44"/>
      <c r="G8" s="45" t="s">
        <v>175</v>
      </c>
      <c r="H8" s="45"/>
      <c r="I8" s="45"/>
      <c r="J8" s="45"/>
      <c r="K8" s="45"/>
    </row>
    <row r="9" spans="2:11" ht="15.75" customHeight="1"/>
    <row r="10" spans="2:11" ht="15.75" customHeight="1">
      <c r="C10" s="44" t="s">
        <v>6</v>
      </c>
      <c r="D10" s="44"/>
      <c r="E10" s="44"/>
      <c r="G10" s="45" t="s">
        <v>7</v>
      </c>
      <c r="H10" s="45"/>
      <c r="I10" s="45"/>
      <c r="J10" s="45"/>
      <c r="K10" s="45"/>
    </row>
    <row r="11" spans="2:11" ht="15.75" customHeight="1">
      <c r="C11" s="1"/>
      <c r="D11" s="1"/>
      <c r="E11" s="1"/>
      <c r="G11" s="2"/>
      <c r="H11" s="2"/>
      <c r="I11" s="2"/>
      <c r="J11" s="2"/>
      <c r="K11" s="2"/>
    </row>
    <row r="12" spans="2:11" ht="15.75" customHeight="1">
      <c r="C12" s="44" t="s">
        <v>203</v>
      </c>
      <c r="D12" s="44"/>
      <c r="E12" s="44"/>
      <c r="G12" s="2">
        <v>8</v>
      </c>
      <c r="H12" s="2" t="s">
        <v>205</v>
      </c>
      <c r="I12" s="2"/>
      <c r="J12" s="2"/>
      <c r="K12" s="2"/>
    </row>
    <row r="13" spans="2:11" ht="15.75" customHeight="1">
      <c r="G13" s="2"/>
      <c r="H13" s="2"/>
      <c r="I13" s="2"/>
      <c r="J13" s="2"/>
      <c r="K13" s="2"/>
    </row>
    <row r="14" spans="2:11" ht="15.75" customHeight="1">
      <c r="C14" s="44" t="s">
        <v>204</v>
      </c>
      <c r="D14" s="44"/>
      <c r="E14" s="44"/>
      <c r="G14" s="2">
        <v>11</v>
      </c>
      <c r="H14" s="2" t="s">
        <v>210</v>
      </c>
      <c r="I14" s="2"/>
      <c r="J14" s="2"/>
      <c r="K14" s="2"/>
    </row>
    <row r="15" spans="2:11" ht="15.75" customHeight="1"/>
    <row r="16" spans="2:11" ht="15.75" customHeight="1">
      <c r="C16" s="44" t="s">
        <v>8</v>
      </c>
      <c r="D16" s="44"/>
      <c r="E16" s="44"/>
      <c r="G16" s="45" t="s">
        <v>176</v>
      </c>
      <c r="H16" s="45"/>
      <c r="I16" s="45"/>
      <c r="J16" s="45"/>
      <c r="K16" s="45"/>
    </row>
    <row r="17" spans="2:12" ht="32.25" customHeight="1"/>
    <row r="18" spans="2:12" ht="22.5" customHeight="1">
      <c r="B18" s="47" t="s">
        <v>10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2" ht="15.75" customHeight="1">
      <c r="B19" s="48" t="s">
        <v>11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18" customHeight="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15.75" customHeight="1">
      <c r="B21" s="49" t="s">
        <v>12</v>
      </c>
      <c r="C21" s="49"/>
      <c r="D21" s="49"/>
      <c r="E21" s="49"/>
      <c r="F21" s="49"/>
      <c r="G21" s="49"/>
      <c r="H21" s="49"/>
      <c r="I21" s="49"/>
      <c r="J21" s="49"/>
      <c r="K21" s="50" t="s">
        <v>177</v>
      </c>
      <c r="L21" s="50"/>
    </row>
    <row r="22" spans="2:12" ht="15.75" customHeight="1">
      <c r="B22" s="49" t="s">
        <v>14</v>
      </c>
      <c r="C22" s="49"/>
      <c r="D22" s="49"/>
      <c r="E22" s="49"/>
      <c r="F22" s="49"/>
      <c r="G22" s="49"/>
      <c r="H22" s="49"/>
      <c r="I22" s="49"/>
      <c r="J22" s="49"/>
      <c r="K22" s="50" t="s">
        <v>13</v>
      </c>
      <c r="L22" s="50"/>
    </row>
    <row r="23" spans="2:12" ht="15.75" customHeight="1">
      <c r="B23" s="49" t="s">
        <v>15</v>
      </c>
      <c r="C23" s="49"/>
      <c r="D23" s="49"/>
      <c r="E23" s="49"/>
      <c r="F23" s="49"/>
      <c r="G23" s="49"/>
      <c r="H23" s="49"/>
      <c r="I23" s="49"/>
      <c r="J23" s="49"/>
      <c r="K23" s="50" t="s">
        <v>177</v>
      </c>
      <c r="L23" s="50"/>
    </row>
    <row r="24" spans="2:12" ht="15.75" customHeight="1">
      <c r="B24" s="49" t="s">
        <v>16</v>
      </c>
      <c r="C24" s="49"/>
      <c r="D24" s="49"/>
      <c r="E24" s="49"/>
      <c r="F24" s="49"/>
      <c r="G24" s="49"/>
      <c r="H24" s="49"/>
      <c r="I24" s="49"/>
      <c r="J24" s="49"/>
      <c r="K24" s="50" t="s">
        <v>13</v>
      </c>
      <c r="L24" s="50"/>
    </row>
    <row r="25" spans="2:12" ht="15.75" customHeight="1"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50" t="s">
        <v>13</v>
      </c>
      <c r="L25" s="50"/>
    </row>
    <row r="26" spans="2:12" ht="15.75" customHeight="1">
      <c r="B26" s="49" t="s">
        <v>18</v>
      </c>
      <c r="C26" s="49"/>
      <c r="D26" s="49"/>
      <c r="E26" s="49"/>
      <c r="F26" s="49"/>
      <c r="G26" s="49"/>
      <c r="H26" s="49"/>
      <c r="I26" s="49"/>
      <c r="J26" s="49"/>
      <c r="K26" s="50" t="s">
        <v>178</v>
      </c>
      <c r="L26" s="50"/>
    </row>
    <row r="27" spans="2:12" ht="13.5" customHeight="1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12" ht="15.75" customHeight="1">
      <c r="B28" s="48" t="s">
        <v>20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2:12" ht="18" customHeight="1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2:12" ht="15.75" customHeight="1">
      <c r="B30" s="49" t="s">
        <v>21</v>
      </c>
      <c r="C30" s="49"/>
      <c r="D30" s="49"/>
      <c r="E30" s="49"/>
      <c r="F30" s="49"/>
      <c r="G30" s="49"/>
      <c r="H30" s="49"/>
      <c r="I30" s="49"/>
      <c r="J30" s="49"/>
      <c r="K30" s="50" t="s">
        <v>179</v>
      </c>
      <c r="L30" s="50"/>
    </row>
    <row r="31" spans="2:12" ht="15.75" customHeight="1">
      <c r="B31" s="49" t="s">
        <v>23</v>
      </c>
      <c r="C31" s="49"/>
      <c r="D31" s="49"/>
      <c r="E31" s="49"/>
      <c r="F31" s="49"/>
      <c r="G31" s="49"/>
      <c r="H31" s="49"/>
      <c r="I31" s="49"/>
      <c r="J31" s="49"/>
      <c r="K31" s="50" t="s">
        <v>13</v>
      </c>
      <c r="L31" s="50"/>
    </row>
    <row r="32" spans="2:12" ht="15.75" customHeight="1">
      <c r="B32" s="49" t="s">
        <v>24</v>
      </c>
      <c r="C32" s="49"/>
      <c r="D32" s="49"/>
      <c r="E32" s="49"/>
      <c r="F32" s="49"/>
      <c r="G32" s="49"/>
      <c r="H32" s="49"/>
      <c r="I32" s="49"/>
      <c r="J32" s="49"/>
      <c r="K32" s="50" t="s">
        <v>13</v>
      </c>
      <c r="L32" s="50"/>
    </row>
    <row r="33" spans="2:12" ht="15.75" customHeight="1">
      <c r="B33" s="49" t="s">
        <v>25</v>
      </c>
      <c r="C33" s="49"/>
      <c r="D33" s="49"/>
      <c r="E33" s="49"/>
      <c r="F33" s="49"/>
      <c r="G33" s="49"/>
      <c r="H33" s="49"/>
      <c r="I33" s="49"/>
      <c r="J33" s="49"/>
      <c r="K33" s="50" t="s">
        <v>13</v>
      </c>
      <c r="L33" s="50"/>
    </row>
    <row r="34" spans="2:12" ht="15.75" customHeight="1">
      <c r="B34" s="49" t="s">
        <v>26</v>
      </c>
      <c r="C34" s="49"/>
      <c r="D34" s="49"/>
      <c r="E34" s="49"/>
      <c r="F34" s="49"/>
      <c r="G34" s="49"/>
      <c r="H34" s="49"/>
      <c r="I34" s="49"/>
      <c r="J34" s="49"/>
      <c r="K34" s="50" t="s">
        <v>13</v>
      </c>
      <c r="L34" s="50"/>
    </row>
    <row r="35" spans="2:12" ht="15.75" customHeight="1">
      <c r="B35" s="49" t="s">
        <v>27</v>
      </c>
      <c r="C35" s="49"/>
      <c r="D35" s="49"/>
      <c r="E35" s="49"/>
      <c r="F35" s="49"/>
      <c r="G35" s="49"/>
      <c r="H35" s="49"/>
      <c r="I35" s="49"/>
      <c r="J35" s="49"/>
      <c r="K35" s="50" t="s">
        <v>13</v>
      </c>
      <c r="L35" s="50"/>
    </row>
    <row r="36" spans="2:12" ht="13.5" customHeight="1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 ht="15.75" customHeight="1"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18" customHeight="1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2:12" ht="15.75" customHeight="1">
      <c r="B39" s="49" t="s">
        <v>29</v>
      </c>
      <c r="C39" s="49"/>
      <c r="D39" s="49"/>
      <c r="E39" s="49"/>
      <c r="F39" s="49"/>
      <c r="G39" s="49"/>
      <c r="H39" s="49"/>
      <c r="I39" s="49"/>
      <c r="J39" s="49"/>
      <c r="K39" s="50" t="s">
        <v>177</v>
      </c>
      <c r="L39" s="50"/>
    </row>
    <row r="40" spans="2:12" ht="15.75" customHeight="1">
      <c r="B40" s="49" t="s">
        <v>31</v>
      </c>
      <c r="C40" s="49"/>
      <c r="D40" s="49"/>
      <c r="E40" s="49"/>
      <c r="F40" s="49"/>
      <c r="G40" s="49"/>
      <c r="H40" s="49"/>
      <c r="I40" s="49"/>
      <c r="J40" s="49"/>
      <c r="K40" s="50" t="s">
        <v>180</v>
      </c>
      <c r="L40" s="50"/>
    </row>
    <row r="41" spans="2:12" ht="15.75" customHeight="1">
      <c r="B41" s="49" t="s">
        <v>33</v>
      </c>
      <c r="C41" s="49"/>
      <c r="D41" s="49"/>
      <c r="E41" s="49"/>
      <c r="F41" s="49"/>
      <c r="G41" s="49"/>
      <c r="H41" s="49"/>
      <c r="I41" s="49"/>
      <c r="J41" s="49"/>
      <c r="K41" s="50" t="s">
        <v>181</v>
      </c>
      <c r="L41" s="50"/>
    </row>
    <row r="42" spans="2:12" ht="15.75" customHeight="1">
      <c r="B42" s="49" t="s">
        <v>34</v>
      </c>
      <c r="C42" s="49"/>
      <c r="D42" s="49"/>
      <c r="E42" s="49"/>
      <c r="F42" s="49"/>
      <c r="G42" s="49"/>
      <c r="H42" s="49"/>
      <c r="I42" s="49"/>
      <c r="J42" s="49"/>
      <c r="K42" s="50" t="s">
        <v>13</v>
      </c>
      <c r="L42" s="50"/>
    </row>
    <row r="43" spans="2:12" ht="15.75" customHeight="1">
      <c r="B43" s="49" t="s">
        <v>35</v>
      </c>
      <c r="C43" s="49"/>
      <c r="D43" s="49"/>
      <c r="E43" s="49"/>
      <c r="F43" s="49"/>
      <c r="G43" s="49"/>
      <c r="H43" s="49"/>
      <c r="I43" s="49"/>
      <c r="J43" s="49"/>
      <c r="K43" s="50" t="s">
        <v>181</v>
      </c>
      <c r="L43" s="50"/>
    </row>
    <row r="44" spans="2:12" ht="13.5" customHeight="1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5.75" customHeight="1">
      <c r="B45" s="48" t="s">
        <v>36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2" ht="18" customHeight="1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2:12" ht="15.75" customHeight="1">
      <c r="B47" s="49" t="s">
        <v>29</v>
      </c>
      <c r="C47" s="49"/>
      <c r="D47" s="49"/>
      <c r="E47" s="49"/>
      <c r="F47" s="49"/>
      <c r="G47" s="49"/>
      <c r="H47" s="49"/>
      <c r="I47" s="49"/>
      <c r="J47" s="49"/>
      <c r="K47" s="50" t="s">
        <v>178</v>
      </c>
      <c r="L47" s="50"/>
    </row>
    <row r="48" spans="2:12" ht="15.75" customHeight="1">
      <c r="B48" s="49" t="s">
        <v>31</v>
      </c>
      <c r="C48" s="49"/>
      <c r="D48" s="49"/>
      <c r="E48" s="49"/>
      <c r="F48" s="49"/>
      <c r="G48" s="49"/>
      <c r="H48" s="49"/>
      <c r="I48" s="49"/>
      <c r="J48" s="49"/>
      <c r="K48" s="50" t="s">
        <v>13</v>
      </c>
      <c r="L48" s="50"/>
    </row>
    <row r="49" spans="2:12" ht="15.75" customHeight="1">
      <c r="B49" s="49" t="s">
        <v>33</v>
      </c>
      <c r="C49" s="49"/>
      <c r="D49" s="49"/>
      <c r="E49" s="49"/>
      <c r="F49" s="49"/>
      <c r="G49" s="49"/>
      <c r="H49" s="49"/>
      <c r="I49" s="49"/>
      <c r="J49" s="49"/>
      <c r="K49" s="50" t="s">
        <v>181</v>
      </c>
      <c r="L49" s="50"/>
    </row>
    <row r="50" spans="2:12" ht="15.75" customHeight="1">
      <c r="B50" s="49" t="s">
        <v>34</v>
      </c>
      <c r="C50" s="49"/>
      <c r="D50" s="49"/>
      <c r="E50" s="49"/>
      <c r="F50" s="49"/>
      <c r="G50" s="49"/>
      <c r="H50" s="49"/>
      <c r="I50" s="49"/>
      <c r="J50" s="49"/>
      <c r="K50" s="50" t="s">
        <v>13</v>
      </c>
      <c r="L50" s="50"/>
    </row>
    <row r="51" spans="2:12" ht="15.75" customHeight="1">
      <c r="B51" s="49" t="s">
        <v>35</v>
      </c>
      <c r="C51" s="49"/>
      <c r="D51" s="49"/>
      <c r="E51" s="49"/>
      <c r="F51" s="49"/>
      <c r="G51" s="49"/>
      <c r="H51" s="49"/>
      <c r="I51" s="49"/>
      <c r="J51" s="49"/>
      <c r="K51" s="50" t="s">
        <v>13</v>
      </c>
      <c r="L51" s="50"/>
    </row>
    <row r="52" spans="2:12" ht="13.5" customHeight="1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2:12" ht="15.75" customHeight="1">
      <c r="B53" s="48" t="s">
        <v>38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2:12" ht="18" customHeight="1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2:12" ht="15.75" customHeight="1">
      <c r="B55" s="49" t="s">
        <v>39</v>
      </c>
      <c r="C55" s="49"/>
      <c r="D55" s="49"/>
      <c r="E55" s="49"/>
      <c r="F55" s="49"/>
      <c r="G55" s="49"/>
      <c r="H55" s="49"/>
      <c r="I55" s="49"/>
      <c r="J55" s="49"/>
      <c r="K55" s="50" t="s">
        <v>180</v>
      </c>
      <c r="L55" s="50"/>
    </row>
    <row r="56" spans="2:12" ht="15.75" customHeight="1">
      <c r="B56" s="49" t="s">
        <v>40</v>
      </c>
      <c r="C56" s="49"/>
      <c r="D56" s="49"/>
      <c r="E56" s="49"/>
      <c r="F56" s="49"/>
      <c r="G56" s="49"/>
      <c r="H56" s="49"/>
      <c r="I56" s="49"/>
      <c r="J56" s="49"/>
      <c r="K56" s="50" t="s">
        <v>180</v>
      </c>
      <c r="L56" s="50"/>
    </row>
    <row r="57" spans="2:12" ht="15.75" customHeight="1">
      <c r="B57" s="49" t="s">
        <v>42</v>
      </c>
      <c r="C57" s="49"/>
      <c r="D57" s="49"/>
      <c r="E57" s="49"/>
      <c r="F57" s="49"/>
      <c r="G57" s="49"/>
      <c r="H57" s="49"/>
      <c r="I57" s="49"/>
      <c r="J57" s="49"/>
      <c r="K57" s="50" t="s">
        <v>177</v>
      </c>
      <c r="L57" s="50"/>
    </row>
    <row r="58" spans="2:12" ht="15.75" customHeight="1">
      <c r="B58" s="49" t="s">
        <v>43</v>
      </c>
      <c r="C58" s="49"/>
      <c r="D58" s="49"/>
      <c r="E58" s="49"/>
      <c r="F58" s="49"/>
      <c r="G58" s="49"/>
      <c r="H58" s="49"/>
      <c r="I58" s="49"/>
      <c r="J58" s="49"/>
      <c r="K58" s="50" t="s">
        <v>13</v>
      </c>
      <c r="L58" s="50"/>
    </row>
    <row r="59" spans="2:12" ht="15.75" customHeight="1">
      <c r="B59" s="49" t="s">
        <v>44</v>
      </c>
      <c r="C59" s="49"/>
      <c r="D59" s="49"/>
      <c r="E59" s="49"/>
      <c r="F59" s="49"/>
      <c r="G59" s="49"/>
      <c r="H59" s="49"/>
      <c r="I59" s="49"/>
      <c r="J59" s="49"/>
      <c r="K59" s="50" t="s">
        <v>181</v>
      </c>
      <c r="L59" s="50"/>
    </row>
    <row r="60" spans="2:12" ht="15.75" customHeight="1">
      <c r="B60" s="49" t="s">
        <v>45</v>
      </c>
      <c r="C60" s="49"/>
      <c r="D60" s="49"/>
      <c r="E60" s="49"/>
      <c r="F60" s="49"/>
      <c r="G60" s="49"/>
      <c r="H60" s="49"/>
      <c r="I60" s="49"/>
      <c r="J60" s="49"/>
      <c r="K60" s="50" t="s">
        <v>13</v>
      </c>
      <c r="L60" s="50"/>
    </row>
    <row r="61" spans="2:12" ht="13.5" customHeight="1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2:12" ht="15.75" customHeight="1">
      <c r="B62" s="48" t="s">
        <v>47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2:12" ht="15.75" customHeight="1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18" customHeight="1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2:12" ht="15.75" customHeight="1">
      <c r="B65" s="49" t="s">
        <v>29</v>
      </c>
      <c r="C65" s="49"/>
      <c r="D65" s="49"/>
      <c r="E65" s="49"/>
      <c r="F65" s="49"/>
      <c r="G65" s="49"/>
      <c r="H65" s="49"/>
      <c r="I65" s="49"/>
      <c r="J65" s="49"/>
      <c r="K65" s="50" t="s">
        <v>177</v>
      </c>
      <c r="L65" s="50"/>
    </row>
    <row r="66" spans="2:12" ht="15.75" customHeight="1">
      <c r="B66" s="49" t="s">
        <v>31</v>
      </c>
      <c r="C66" s="49"/>
      <c r="D66" s="49"/>
      <c r="E66" s="49"/>
      <c r="F66" s="49"/>
      <c r="G66" s="49"/>
      <c r="H66" s="49"/>
      <c r="I66" s="49"/>
      <c r="J66" s="49"/>
      <c r="K66" s="50" t="s">
        <v>180</v>
      </c>
      <c r="L66" s="50"/>
    </row>
    <row r="67" spans="2:12" ht="15.75" customHeight="1">
      <c r="B67" s="49" t="s">
        <v>33</v>
      </c>
      <c r="C67" s="49"/>
      <c r="D67" s="49"/>
      <c r="E67" s="49"/>
      <c r="F67" s="49"/>
      <c r="G67" s="49"/>
      <c r="H67" s="49"/>
      <c r="I67" s="49"/>
      <c r="J67" s="49"/>
      <c r="K67" s="50" t="s">
        <v>177</v>
      </c>
      <c r="L67" s="50"/>
    </row>
    <row r="68" spans="2:12" ht="15.75" customHeight="1">
      <c r="B68" s="49" t="s">
        <v>34</v>
      </c>
      <c r="C68" s="49"/>
      <c r="D68" s="49"/>
      <c r="E68" s="49"/>
      <c r="F68" s="49"/>
      <c r="G68" s="49"/>
      <c r="H68" s="49"/>
      <c r="I68" s="49"/>
      <c r="J68" s="49"/>
      <c r="K68" s="50" t="s">
        <v>177</v>
      </c>
      <c r="L68" s="50"/>
    </row>
    <row r="69" spans="2:12" ht="15.75" customHeight="1">
      <c r="B69" s="49" t="s">
        <v>35</v>
      </c>
      <c r="C69" s="49"/>
      <c r="D69" s="49"/>
      <c r="E69" s="49"/>
      <c r="F69" s="49"/>
      <c r="G69" s="49"/>
      <c r="H69" s="49"/>
      <c r="I69" s="49"/>
      <c r="J69" s="49"/>
      <c r="K69" s="50" t="s">
        <v>180</v>
      </c>
      <c r="L69" s="50"/>
    </row>
    <row r="70" spans="2:12" ht="13.5" customHeight="1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2:12" ht="18" customHeight="1">
      <c r="B71" s="48" t="s">
        <v>48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2:12" ht="15.75" customHeight="1">
      <c r="B72" s="49" t="s">
        <v>49</v>
      </c>
      <c r="C72" s="49"/>
      <c r="D72" s="49"/>
      <c r="E72" s="49"/>
      <c r="F72" s="49"/>
      <c r="G72" s="49"/>
      <c r="H72" s="49"/>
      <c r="I72" s="49"/>
      <c r="J72" s="49"/>
      <c r="K72" s="50" t="s">
        <v>13</v>
      </c>
      <c r="L72" s="50"/>
    </row>
    <row r="73" spans="2:12" ht="15.75" customHeight="1">
      <c r="B73" s="49" t="s">
        <v>50</v>
      </c>
      <c r="C73" s="49"/>
      <c r="D73" s="49"/>
      <c r="E73" s="49"/>
      <c r="F73" s="49"/>
      <c r="G73" s="49"/>
      <c r="H73" s="49"/>
      <c r="I73" s="49"/>
      <c r="J73" s="49"/>
      <c r="K73" s="50" t="s">
        <v>13</v>
      </c>
      <c r="L73" s="50"/>
    </row>
    <row r="74" spans="2:12" ht="15.75" customHeight="1">
      <c r="B74" s="49" t="s">
        <v>51</v>
      </c>
      <c r="C74" s="49"/>
      <c r="D74" s="49"/>
      <c r="E74" s="49"/>
      <c r="F74" s="49"/>
      <c r="G74" s="49"/>
      <c r="H74" s="49"/>
      <c r="I74" s="49"/>
      <c r="J74" s="49"/>
      <c r="K74" s="50" t="s">
        <v>181</v>
      </c>
      <c r="L74" s="50"/>
    </row>
    <row r="75" spans="2:12" ht="15.75" customHeight="1">
      <c r="B75" s="49" t="s">
        <v>52</v>
      </c>
      <c r="C75" s="49"/>
      <c r="D75" s="49"/>
      <c r="E75" s="49"/>
      <c r="F75" s="49"/>
      <c r="G75" s="49"/>
      <c r="H75" s="49"/>
      <c r="I75" s="49"/>
      <c r="J75" s="49"/>
      <c r="K75" s="50" t="s">
        <v>182</v>
      </c>
      <c r="L75" s="50"/>
    </row>
    <row r="76" spans="2:12" ht="13.5" customHeight="1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8" customHeight="1">
      <c r="B77" s="48" t="s">
        <v>53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</row>
    <row r="78" spans="2:12" ht="15.75" customHeight="1">
      <c r="B78" s="49" t="s">
        <v>54</v>
      </c>
      <c r="C78" s="49"/>
      <c r="D78" s="49"/>
      <c r="E78" s="49"/>
      <c r="F78" s="49"/>
      <c r="G78" s="49"/>
      <c r="H78" s="49"/>
      <c r="I78" s="49"/>
      <c r="J78" s="49"/>
      <c r="K78" s="50" t="s">
        <v>13</v>
      </c>
      <c r="L78" s="50"/>
    </row>
    <row r="79" spans="2:12" ht="15.75" customHeight="1">
      <c r="B79" s="49" t="s">
        <v>55</v>
      </c>
      <c r="C79" s="49"/>
      <c r="D79" s="49"/>
      <c r="E79" s="49"/>
      <c r="F79" s="49"/>
      <c r="G79" s="49"/>
      <c r="H79" s="49"/>
      <c r="I79" s="49"/>
      <c r="J79" s="49"/>
      <c r="K79" s="50" t="s">
        <v>13</v>
      </c>
      <c r="L79" s="50"/>
    </row>
    <row r="80" spans="2:12" ht="15.75" customHeight="1">
      <c r="B80" s="49" t="s">
        <v>56</v>
      </c>
      <c r="C80" s="49"/>
      <c r="D80" s="49"/>
      <c r="E80" s="49"/>
      <c r="F80" s="49"/>
      <c r="G80" s="49"/>
      <c r="H80" s="49"/>
      <c r="I80" s="49"/>
      <c r="J80" s="49"/>
      <c r="K80" s="50" t="s">
        <v>13</v>
      </c>
      <c r="L80" s="50"/>
    </row>
    <row r="81" spans="2:12" ht="15.75" customHeight="1">
      <c r="B81" s="49" t="s">
        <v>57</v>
      </c>
      <c r="C81" s="49"/>
      <c r="D81" s="49"/>
      <c r="E81" s="49"/>
      <c r="F81" s="49"/>
      <c r="G81" s="49"/>
      <c r="H81" s="49"/>
      <c r="I81" s="49"/>
      <c r="J81" s="49"/>
      <c r="K81" s="50" t="s">
        <v>37</v>
      </c>
      <c r="L81" s="50"/>
    </row>
    <row r="82" spans="2:12" ht="15.75" customHeight="1">
      <c r="B82" s="49" t="s">
        <v>58</v>
      </c>
      <c r="C82" s="49"/>
      <c r="D82" s="49"/>
      <c r="E82" s="49"/>
      <c r="F82" s="49"/>
      <c r="G82" s="49"/>
      <c r="H82" s="49"/>
      <c r="I82" s="49"/>
      <c r="J82" s="49"/>
      <c r="K82" s="50" t="s">
        <v>13</v>
      </c>
      <c r="L82" s="50"/>
    </row>
    <row r="83" spans="2:12" ht="15.75" customHeight="1">
      <c r="B83" s="49" t="s">
        <v>59</v>
      </c>
      <c r="C83" s="49"/>
      <c r="D83" s="49"/>
      <c r="E83" s="49"/>
      <c r="F83" s="49"/>
      <c r="G83" s="49"/>
      <c r="H83" s="49"/>
      <c r="I83" s="49"/>
      <c r="J83" s="49"/>
      <c r="K83" s="50" t="s">
        <v>183</v>
      </c>
      <c r="L83" s="50"/>
    </row>
    <row r="84" spans="2:12" ht="13.5" customHeight="1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2:12" ht="18" customHeight="1">
      <c r="B85" s="48" t="s">
        <v>60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</row>
    <row r="86" spans="2:12" ht="15.75" customHeight="1">
      <c r="B86" s="49" t="s">
        <v>61</v>
      </c>
      <c r="C86" s="49"/>
      <c r="D86" s="49"/>
      <c r="E86" s="49"/>
      <c r="F86" s="49"/>
      <c r="G86" s="49"/>
      <c r="H86" s="49"/>
      <c r="I86" s="49"/>
      <c r="J86" s="49"/>
      <c r="K86" s="50" t="s">
        <v>177</v>
      </c>
      <c r="L86" s="50"/>
    </row>
    <row r="87" spans="2:12" ht="15.75" customHeight="1">
      <c r="B87" s="49" t="s">
        <v>62</v>
      </c>
      <c r="C87" s="49"/>
      <c r="D87" s="49"/>
      <c r="E87" s="49"/>
      <c r="F87" s="49"/>
      <c r="G87" s="49"/>
      <c r="H87" s="49"/>
      <c r="I87" s="49"/>
      <c r="J87" s="49"/>
      <c r="K87" s="50" t="s">
        <v>183</v>
      </c>
      <c r="L87" s="50"/>
    </row>
    <row r="88" spans="2:12" ht="15.75" customHeight="1">
      <c r="B88" s="49" t="s">
        <v>63</v>
      </c>
      <c r="C88" s="49"/>
      <c r="D88" s="49"/>
      <c r="E88" s="49"/>
      <c r="F88" s="49"/>
      <c r="G88" s="49"/>
      <c r="H88" s="49"/>
      <c r="I88" s="49"/>
      <c r="J88" s="49"/>
      <c r="K88" s="50" t="s">
        <v>177</v>
      </c>
      <c r="L88" s="50"/>
    </row>
    <row r="89" spans="2:12" ht="15.75" customHeight="1">
      <c r="B89" s="49" t="s">
        <v>64</v>
      </c>
      <c r="C89" s="49"/>
      <c r="D89" s="49"/>
      <c r="E89" s="49"/>
      <c r="F89" s="49"/>
      <c r="G89" s="49"/>
      <c r="H89" s="49"/>
      <c r="I89" s="49"/>
      <c r="J89" s="49"/>
      <c r="K89" s="50" t="s">
        <v>180</v>
      </c>
      <c r="L89" s="50"/>
    </row>
    <row r="90" spans="2:12" ht="13.5" customHeight="1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</row>
    <row r="91" spans="2:12" ht="15.75" customHeight="1">
      <c r="B91" s="48" t="s">
        <v>65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</row>
    <row r="92" spans="2:12" ht="18" customHeight="1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</row>
    <row r="93" spans="2:12" ht="15.75" customHeight="1">
      <c r="B93" s="49" t="s">
        <v>66</v>
      </c>
      <c r="C93" s="49"/>
      <c r="D93" s="49"/>
      <c r="E93" s="49"/>
      <c r="F93" s="49"/>
      <c r="G93" s="49"/>
      <c r="H93" s="49"/>
      <c r="I93" s="49"/>
      <c r="J93" s="49"/>
      <c r="K93" s="50" t="s">
        <v>177</v>
      </c>
      <c r="L93" s="50"/>
    </row>
    <row r="94" spans="2:12" ht="15.75" customHeight="1">
      <c r="B94" s="49" t="s">
        <v>67</v>
      </c>
      <c r="C94" s="49"/>
      <c r="D94" s="49"/>
      <c r="E94" s="49"/>
      <c r="F94" s="49"/>
      <c r="G94" s="49"/>
      <c r="H94" s="49"/>
      <c r="I94" s="49"/>
      <c r="J94" s="49"/>
      <c r="K94" s="50" t="s">
        <v>13</v>
      </c>
      <c r="L94" s="50"/>
    </row>
    <row r="95" spans="2:12" ht="15.75" customHeight="1">
      <c r="B95" s="49" t="s">
        <v>68</v>
      </c>
      <c r="C95" s="49"/>
      <c r="D95" s="49"/>
      <c r="E95" s="49"/>
      <c r="F95" s="49"/>
      <c r="G95" s="49"/>
      <c r="H95" s="49"/>
      <c r="I95" s="49"/>
      <c r="J95" s="49"/>
      <c r="K95" s="50" t="s">
        <v>181</v>
      </c>
      <c r="L95" s="50"/>
    </row>
    <row r="96" spans="2:12" ht="15.75" customHeight="1">
      <c r="B96" s="49" t="s">
        <v>69</v>
      </c>
      <c r="C96" s="49"/>
      <c r="D96" s="49"/>
      <c r="E96" s="49"/>
      <c r="F96" s="49"/>
      <c r="G96" s="49"/>
      <c r="H96" s="49"/>
      <c r="I96" s="49"/>
      <c r="J96" s="49"/>
      <c r="K96" s="50" t="s">
        <v>181</v>
      </c>
      <c r="L96" s="50"/>
    </row>
    <row r="97" spans="2:12" ht="15.75" customHeight="1">
      <c r="B97" s="49" t="s">
        <v>70</v>
      </c>
      <c r="C97" s="49"/>
      <c r="D97" s="49"/>
      <c r="E97" s="49"/>
      <c r="F97" s="49"/>
      <c r="G97" s="49"/>
      <c r="H97" s="49"/>
      <c r="I97" s="49"/>
      <c r="J97" s="49"/>
      <c r="K97" s="50" t="s">
        <v>180</v>
      </c>
      <c r="L97" s="50"/>
    </row>
    <row r="98" spans="2:12" ht="13.5" customHeight="1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</row>
    <row r="99" spans="2:12" ht="18" customHeight="1">
      <c r="B99" s="48" t="s">
        <v>71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</row>
    <row r="100" spans="2:12" ht="15.75" customHeight="1">
      <c r="B100" s="49" t="s">
        <v>54</v>
      </c>
      <c r="C100" s="49"/>
      <c r="D100" s="49"/>
      <c r="E100" s="49"/>
      <c r="F100" s="49"/>
      <c r="G100" s="49"/>
      <c r="H100" s="49"/>
      <c r="I100" s="49"/>
      <c r="J100" s="49"/>
      <c r="K100" s="50" t="s">
        <v>13</v>
      </c>
      <c r="L100" s="50"/>
    </row>
    <row r="101" spans="2:12" ht="15.75" customHeight="1">
      <c r="B101" s="49" t="s">
        <v>55</v>
      </c>
      <c r="C101" s="49"/>
      <c r="D101" s="49"/>
      <c r="E101" s="49"/>
      <c r="F101" s="49"/>
      <c r="G101" s="49"/>
      <c r="H101" s="49"/>
      <c r="I101" s="49"/>
      <c r="J101" s="49"/>
      <c r="K101" s="50" t="s">
        <v>13</v>
      </c>
      <c r="L101" s="50"/>
    </row>
    <row r="102" spans="2:12" ht="15.75" customHeight="1">
      <c r="B102" s="49" t="s">
        <v>72</v>
      </c>
      <c r="C102" s="49"/>
      <c r="D102" s="49"/>
      <c r="E102" s="49"/>
      <c r="F102" s="49"/>
      <c r="G102" s="49"/>
      <c r="H102" s="49"/>
      <c r="I102" s="49"/>
      <c r="J102" s="49"/>
      <c r="K102" s="50" t="s">
        <v>13</v>
      </c>
      <c r="L102" s="50"/>
    </row>
    <row r="103" spans="2:12" ht="15.75" customHeight="1">
      <c r="B103" s="49" t="s">
        <v>57</v>
      </c>
      <c r="C103" s="49"/>
      <c r="D103" s="49"/>
      <c r="E103" s="49"/>
      <c r="F103" s="49"/>
      <c r="G103" s="49"/>
      <c r="H103" s="49"/>
      <c r="I103" s="49"/>
      <c r="J103" s="49"/>
      <c r="K103" s="50" t="s">
        <v>13</v>
      </c>
      <c r="L103" s="50"/>
    </row>
    <row r="104" spans="2:12" ht="15.75" customHeight="1">
      <c r="B104" s="49" t="s">
        <v>73</v>
      </c>
      <c r="C104" s="49"/>
      <c r="D104" s="49"/>
      <c r="E104" s="49"/>
      <c r="F104" s="49"/>
      <c r="G104" s="49"/>
      <c r="H104" s="49"/>
      <c r="I104" s="49"/>
      <c r="J104" s="49"/>
      <c r="K104" s="50" t="s">
        <v>13</v>
      </c>
      <c r="L104" s="50"/>
    </row>
    <row r="105" spans="2:12" ht="15.75" customHeight="1">
      <c r="B105" s="49" t="s">
        <v>74</v>
      </c>
      <c r="C105" s="49"/>
      <c r="D105" s="49"/>
      <c r="E105" s="49"/>
      <c r="F105" s="49"/>
      <c r="G105" s="49"/>
      <c r="H105" s="49"/>
      <c r="I105" s="49"/>
      <c r="J105" s="49"/>
      <c r="K105" s="50" t="s">
        <v>184</v>
      </c>
      <c r="L105" s="50"/>
    </row>
    <row r="106" spans="2:12" ht="13.5" customHeight="1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2:12" ht="15.75" customHeight="1">
      <c r="B107" s="48" t="s">
        <v>75</v>
      </c>
      <c r="C107" s="48"/>
      <c r="D107" s="48"/>
      <c r="E107" s="48"/>
      <c r="F107" s="48"/>
      <c r="G107" s="48"/>
      <c r="H107" s="48"/>
      <c r="I107" s="48"/>
      <c r="J107" s="48"/>
      <c r="K107" s="48"/>
      <c r="L107" s="48"/>
    </row>
    <row r="108" spans="2:12" ht="18" customHeight="1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</row>
    <row r="109" spans="2:12" ht="15.75" customHeight="1">
      <c r="B109" s="49" t="s">
        <v>76</v>
      </c>
      <c r="C109" s="49"/>
      <c r="D109" s="49"/>
      <c r="E109" s="49"/>
      <c r="F109" s="49"/>
      <c r="G109" s="49"/>
      <c r="H109" s="49"/>
      <c r="I109" s="49"/>
      <c r="J109" s="49"/>
      <c r="K109" s="50" t="s">
        <v>13</v>
      </c>
      <c r="L109" s="50"/>
    </row>
    <row r="110" spans="2:12" ht="15.75" customHeight="1">
      <c r="B110" s="49" t="s">
        <v>67</v>
      </c>
      <c r="C110" s="49"/>
      <c r="D110" s="49"/>
      <c r="E110" s="49"/>
      <c r="F110" s="49"/>
      <c r="G110" s="49"/>
      <c r="H110" s="49"/>
      <c r="I110" s="49"/>
      <c r="J110" s="49"/>
      <c r="K110" s="50" t="s">
        <v>13</v>
      </c>
      <c r="L110" s="50"/>
    </row>
    <row r="111" spans="2:12" ht="15.75" customHeight="1">
      <c r="B111" s="49" t="s">
        <v>68</v>
      </c>
      <c r="C111" s="49"/>
      <c r="D111" s="49"/>
      <c r="E111" s="49"/>
      <c r="F111" s="49"/>
      <c r="G111" s="49"/>
      <c r="H111" s="49"/>
      <c r="I111" s="49"/>
      <c r="J111" s="49"/>
      <c r="K111" s="50" t="s">
        <v>13</v>
      </c>
      <c r="L111" s="50"/>
    </row>
    <row r="112" spans="2:12" ht="15.75" customHeight="1">
      <c r="B112" s="49" t="s">
        <v>77</v>
      </c>
      <c r="C112" s="49"/>
      <c r="D112" s="49"/>
      <c r="E112" s="49"/>
      <c r="F112" s="49"/>
      <c r="G112" s="49"/>
      <c r="H112" s="49"/>
      <c r="I112" s="49"/>
      <c r="J112" s="49"/>
      <c r="K112" s="50" t="s">
        <v>13</v>
      </c>
      <c r="L112" s="50"/>
    </row>
    <row r="113" spans="2:12" ht="15.75" customHeight="1">
      <c r="B113" s="49" t="s">
        <v>78</v>
      </c>
      <c r="C113" s="49"/>
      <c r="D113" s="49"/>
      <c r="E113" s="49"/>
      <c r="F113" s="49"/>
      <c r="G113" s="49"/>
      <c r="H113" s="49"/>
      <c r="I113" s="49"/>
      <c r="J113" s="49"/>
      <c r="K113" s="50" t="s">
        <v>13</v>
      </c>
      <c r="L113" s="50"/>
    </row>
    <row r="114" spans="2:12" ht="15.75" customHeight="1">
      <c r="B114" s="49" t="s">
        <v>27</v>
      </c>
      <c r="C114" s="49"/>
      <c r="D114" s="49"/>
      <c r="E114" s="49"/>
      <c r="F114" s="49"/>
      <c r="G114" s="49"/>
      <c r="H114" s="49"/>
      <c r="I114" s="49"/>
      <c r="J114" s="49"/>
      <c r="K114" s="50" t="s">
        <v>179</v>
      </c>
      <c r="L114" s="50"/>
    </row>
    <row r="115" spans="2:12" ht="13.5" customHeight="1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2:12" ht="15.75" customHeight="1">
      <c r="B116" s="48" t="s">
        <v>79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</row>
    <row r="117" spans="2:12" ht="18" customHeight="1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2:12" ht="15.75" customHeight="1">
      <c r="B118" s="49" t="s">
        <v>80</v>
      </c>
      <c r="C118" s="49"/>
      <c r="D118" s="49"/>
      <c r="E118" s="49"/>
      <c r="F118" s="49"/>
      <c r="G118" s="49"/>
      <c r="H118" s="49"/>
      <c r="I118" s="49"/>
      <c r="J118" s="49"/>
      <c r="K118" s="50" t="s">
        <v>180</v>
      </c>
      <c r="L118" s="50"/>
    </row>
    <row r="119" spans="2:12" ht="15.75" customHeight="1">
      <c r="B119" s="49" t="s">
        <v>81</v>
      </c>
      <c r="C119" s="49"/>
      <c r="D119" s="49"/>
      <c r="E119" s="49"/>
      <c r="F119" s="49"/>
      <c r="G119" s="49"/>
      <c r="H119" s="49"/>
      <c r="I119" s="49"/>
      <c r="J119" s="49"/>
      <c r="K119" s="50" t="s">
        <v>177</v>
      </c>
      <c r="L119" s="50"/>
    </row>
    <row r="120" spans="2:12" ht="15.75" customHeight="1">
      <c r="B120" s="49" t="s">
        <v>82</v>
      </c>
      <c r="C120" s="49"/>
      <c r="D120" s="49"/>
      <c r="E120" s="49"/>
      <c r="F120" s="49"/>
      <c r="G120" s="49"/>
      <c r="H120" s="49"/>
      <c r="I120" s="49"/>
      <c r="J120" s="49"/>
      <c r="K120" s="50" t="s">
        <v>177</v>
      </c>
      <c r="L120" s="50"/>
    </row>
    <row r="121" spans="2:12" ht="15.75" customHeight="1">
      <c r="B121" s="49" t="s">
        <v>83</v>
      </c>
      <c r="C121" s="49"/>
      <c r="D121" s="49"/>
      <c r="E121" s="49"/>
      <c r="F121" s="49"/>
      <c r="G121" s="49"/>
      <c r="H121" s="49"/>
      <c r="I121" s="49"/>
      <c r="J121" s="49"/>
      <c r="K121" s="50" t="s">
        <v>13</v>
      </c>
      <c r="L121" s="50"/>
    </row>
    <row r="122" spans="2:12" ht="15.75" customHeight="1">
      <c r="B122" s="49" t="s">
        <v>70</v>
      </c>
      <c r="C122" s="49"/>
      <c r="D122" s="49"/>
      <c r="E122" s="49"/>
      <c r="F122" s="49"/>
      <c r="G122" s="49"/>
      <c r="H122" s="49"/>
      <c r="I122" s="49"/>
      <c r="J122" s="49"/>
      <c r="K122" s="50" t="s">
        <v>177</v>
      </c>
      <c r="L122" s="50"/>
    </row>
    <row r="123" spans="2:12" ht="15.75" customHeight="1">
      <c r="B123" s="49" t="s">
        <v>84</v>
      </c>
      <c r="C123" s="49"/>
      <c r="D123" s="49"/>
      <c r="E123" s="49"/>
      <c r="F123" s="49"/>
      <c r="G123" s="49"/>
      <c r="H123" s="49"/>
      <c r="I123" s="49"/>
      <c r="J123" s="49"/>
      <c r="K123" s="50" t="s">
        <v>181</v>
      </c>
      <c r="L123" s="50"/>
    </row>
    <row r="124" spans="2:12" ht="13.5" customHeight="1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</row>
    <row r="125" spans="2:12" ht="15.75" customHeight="1">
      <c r="B125" s="48" t="s">
        <v>85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2:12" ht="18" customHeight="1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2:12" ht="15.75" customHeight="1">
      <c r="B127" s="49" t="s">
        <v>86</v>
      </c>
      <c r="C127" s="49"/>
      <c r="D127" s="49"/>
      <c r="E127" s="49"/>
      <c r="F127" s="49"/>
      <c r="G127" s="49"/>
      <c r="H127" s="49"/>
      <c r="I127" s="49"/>
      <c r="J127" s="49"/>
      <c r="K127" s="50" t="s">
        <v>180</v>
      </c>
      <c r="L127" s="50"/>
    </row>
    <row r="128" spans="2:12" ht="15.75" customHeight="1">
      <c r="B128" s="49" t="s">
        <v>87</v>
      </c>
      <c r="C128" s="49"/>
      <c r="D128" s="49"/>
      <c r="E128" s="49"/>
      <c r="F128" s="49"/>
      <c r="G128" s="49"/>
      <c r="H128" s="49"/>
      <c r="I128" s="49"/>
      <c r="J128" s="49"/>
      <c r="K128" s="50" t="s">
        <v>180</v>
      </c>
      <c r="L128" s="50"/>
    </row>
    <row r="129" spans="2:12" ht="15.75" customHeight="1">
      <c r="B129" s="49" t="s">
        <v>88</v>
      </c>
      <c r="C129" s="49"/>
      <c r="D129" s="49"/>
      <c r="E129" s="49"/>
      <c r="F129" s="49"/>
      <c r="G129" s="49"/>
      <c r="H129" s="49"/>
      <c r="I129" s="49"/>
      <c r="J129" s="49"/>
      <c r="K129" s="50" t="s">
        <v>177</v>
      </c>
      <c r="L129" s="50"/>
    </row>
    <row r="130" spans="2:12" ht="15.75" customHeight="1">
      <c r="B130" s="49" t="s">
        <v>89</v>
      </c>
      <c r="C130" s="49"/>
      <c r="D130" s="49"/>
      <c r="E130" s="49"/>
      <c r="F130" s="49"/>
      <c r="G130" s="49"/>
      <c r="H130" s="49"/>
      <c r="I130" s="49"/>
      <c r="J130" s="49"/>
      <c r="K130" s="50" t="s">
        <v>13</v>
      </c>
      <c r="L130" s="50"/>
    </row>
    <row r="131" spans="2:12" ht="15.75" customHeight="1">
      <c r="B131" s="49" t="s">
        <v>90</v>
      </c>
      <c r="C131" s="49"/>
      <c r="D131" s="49"/>
      <c r="E131" s="49"/>
      <c r="F131" s="49"/>
      <c r="G131" s="49"/>
      <c r="H131" s="49"/>
      <c r="I131" s="49"/>
      <c r="J131" s="49"/>
      <c r="K131" s="50" t="s">
        <v>177</v>
      </c>
      <c r="L131" s="50"/>
    </row>
    <row r="132" spans="2:12" ht="13.5" customHeight="1"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</row>
    <row r="133" spans="2:12" ht="15.75" customHeight="1">
      <c r="B133" s="48" t="s">
        <v>91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</row>
    <row r="134" spans="2:12" ht="18" customHeight="1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2:12" ht="15.75" customHeight="1">
      <c r="B135" s="49" t="s">
        <v>49</v>
      </c>
      <c r="C135" s="49"/>
      <c r="D135" s="49"/>
      <c r="E135" s="49"/>
      <c r="F135" s="49"/>
      <c r="G135" s="49"/>
      <c r="H135" s="49"/>
      <c r="I135" s="49"/>
      <c r="J135" s="49"/>
      <c r="K135" s="50" t="s">
        <v>13</v>
      </c>
      <c r="L135" s="50"/>
    </row>
    <row r="136" spans="2:12" ht="15.75" customHeight="1">
      <c r="B136" s="49" t="s">
        <v>50</v>
      </c>
      <c r="C136" s="49"/>
      <c r="D136" s="49"/>
      <c r="E136" s="49"/>
      <c r="F136" s="49"/>
      <c r="G136" s="49"/>
      <c r="H136" s="49"/>
      <c r="I136" s="49"/>
      <c r="J136" s="49"/>
      <c r="K136" s="50" t="s">
        <v>13</v>
      </c>
      <c r="L136" s="50"/>
    </row>
    <row r="137" spans="2:12" ht="15.75" customHeight="1">
      <c r="B137" s="49" t="s">
        <v>92</v>
      </c>
      <c r="C137" s="49"/>
      <c r="D137" s="49"/>
      <c r="E137" s="49"/>
      <c r="F137" s="49"/>
      <c r="G137" s="49"/>
      <c r="H137" s="49"/>
      <c r="I137" s="49"/>
      <c r="J137" s="49"/>
      <c r="K137" s="50" t="s">
        <v>181</v>
      </c>
      <c r="L137" s="50"/>
    </row>
    <row r="138" spans="2:12" ht="15.75" customHeight="1">
      <c r="B138" s="49" t="s">
        <v>52</v>
      </c>
      <c r="C138" s="49"/>
      <c r="D138" s="49"/>
      <c r="E138" s="49"/>
      <c r="F138" s="49"/>
      <c r="G138" s="49"/>
      <c r="H138" s="49"/>
      <c r="I138" s="49"/>
      <c r="J138" s="49"/>
      <c r="K138" s="50" t="s">
        <v>37</v>
      </c>
      <c r="L138" s="50"/>
    </row>
    <row r="139" spans="2:12" ht="13.5" customHeight="1"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</row>
    <row r="140" spans="2:12" ht="18" customHeight="1">
      <c r="B140" s="48" t="s">
        <v>93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</row>
    <row r="141" spans="2:12" ht="15.75" customHeight="1">
      <c r="B141" s="49" t="s">
        <v>94</v>
      </c>
      <c r="C141" s="49"/>
      <c r="D141" s="49"/>
      <c r="E141" s="49"/>
      <c r="F141" s="49"/>
      <c r="G141" s="49"/>
      <c r="H141" s="49"/>
      <c r="I141" s="49"/>
      <c r="J141" s="49"/>
      <c r="K141" s="50" t="s">
        <v>177</v>
      </c>
      <c r="L141" s="50"/>
    </row>
    <row r="142" spans="2:12" ht="15.75" customHeight="1">
      <c r="B142" s="49" t="s">
        <v>95</v>
      </c>
      <c r="C142" s="49"/>
      <c r="D142" s="49"/>
      <c r="E142" s="49"/>
      <c r="F142" s="49"/>
      <c r="G142" s="49"/>
      <c r="H142" s="49"/>
      <c r="I142" s="49"/>
      <c r="J142" s="49"/>
      <c r="K142" s="50" t="s">
        <v>13</v>
      </c>
      <c r="L142" s="50"/>
    </row>
    <row r="143" spans="2:12" ht="15.75" customHeight="1">
      <c r="B143" s="49" t="s">
        <v>96</v>
      </c>
      <c r="C143" s="49"/>
      <c r="D143" s="49"/>
      <c r="E143" s="49"/>
      <c r="F143" s="49"/>
      <c r="G143" s="49"/>
      <c r="H143" s="49"/>
      <c r="I143" s="49"/>
      <c r="J143" s="49"/>
      <c r="K143" s="50" t="s">
        <v>181</v>
      </c>
      <c r="L143" s="50"/>
    </row>
    <row r="144" spans="2:12" ht="15.75" customHeight="1">
      <c r="B144" s="49" t="s">
        <v>97</v>
      </c>
      <c r="C144" s="49"/>
      <c r="D144" s="49"/>
      <c r="E144" s="49"/>
      <c r="F144" s="49"/>
      <c r="G144" s="49"/>
      <c r="H144" s="49"/>
      <c r="I144" s="49"/>
      <c r="J144" s="49"/>
      <c r="K144" s="50" t="s">
        <v>177</v>
      </c>
      <c r="L144" s="50"/>
    </row>
    <row r="145" spans="2:12" ht="15.75" customHeight="1">
      <c r="B145" s="49" t="s">
        <v>70</v>
      </c>
      <c r="C145" s="49"/>
      <c r="D145" s="49"/>
      <c r="E145" s="49"/>
      <c r="F145" s="49"/>
      <c r="G145" s="49"/>
      <c r="H145" s="49"/>
      <c r="I145" s="49"/>
      <c r="J145" s="49"/>
      <c r="K145" s="50" t="s">
        <v>13</v>
      </c>
      <c r="L145" s="50"/>
    </row>
    <row r="146" spans="2:12" ht="15.75" customHeight="1">
      <c r="B146" s="49" t="s">
        <v>98</v>
      </c>
      <c r="C146" s="49"/>
      <c r="D146" s="49"/>
      <c r="E146" s="49"/>
      <c r="F146" s="49"/>
      <c r="G146" s="49"/>
      <c r="H146" s="49"/>
      <c r="I146" s="49"/>
      <c r="J146" s="49"/>
      <c r="K146" s="50" t="s">
        <v>37</v>
      </c>
      <c r="L146" s="50"/>
    </row>
    <row r="147" spans="2:12" ht="13.5" customHeight="1"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</row>
    <row r="148" spans="2:12" ht="18" customHeight="1">
      <c r="B148" s="48" t="s">
        <v>99</v>
      </c>
      <c r="C148" s="48"/>
      <c r="D148" s="48"/>
      <c r="E148" s="48"/>
      <c r="F148" s="48"/>
      <c r="G148" s="48"/>
      <c r="H148" s="48"/>
      <c r="I148" s="48"/>
      <c r="J148" s="48"/>
      <c r="K148" s="48"/>
      <c r="L148" s="48"/>
    </row>
    <row r="149" spans="2:12" ht="15.75" customHeight="1">
      <c r="B149" s="49" t="s">
        <v>100</v>
      </c>
      <c r="C149" s="49"/>
      <c r="D149" s="49"/>
      <c r="E149" s="49"/>
      <c r="F149" s="49"/>
      <c r="G149" s="49"/>
      <c r="H149" s="49"/>
      <c r="I149" s="49"/>
      <c r="J149" s="49"/>
      <c r="K149" s="50" t="s">
        <v>13</v>
      </c>
      <c r="L149" s="50"/>
    </row>
    <row r="150" spans="2:12" ht="15.75" customHeight="1">
      <c r="B150" s="49" t="s">
        <v>101</v>
      </c>
      <c r="C150" s="49"/>
      <c r="D150" s="49"/>
      <c r="E150" s="49"/>
      <c r="F150" s="49"/>
      <c r="G150" s="49"/>
      <c r="H150" s="49"/>
      <c r="I150" s="49"/>
      <c r="J150" s="49"/>
      <c r="K150" s="50" t="s">
        <v>13</v>
      </c>
      <c r="L150" s="50"/>
    </row>
    <row r="151" spans="2:12" ht="15.75" customHeight="1">
      <c r="B151" s="49" t="s">
        <v>102</v>
      </c>
      <c r="C151" s="49"/>
      <c r="D151" s="49"/>
      <c r="E151" s="49"/>
      <c r="F151" s="49"/>
      <c r="G151" s="49"/>
      <c r="H151" s="49"/>
      <c r="I151" s="49"/>
      <c r="J151" s="49"/>
      <c r="K151" s="50" t="s">
        <v>13</v>
      </c>
      <c r="L151" s="50"/>
    </row>
    <row r="152" spans="2:12" ht="15.75" customHeight="1">
      <c r="B152" s="49" t="s">
        <v>103</v>
      </c>
      <c r="C152" s="49"/>
      <c r="D152" s="49"/>
      <c r="E152" s="49"/>
      <c r="F152" s="49"/>
      <c r="G152" s="49"/>
      <c r="H152" s="49"/>
      <c r="I152" s="49"/>
      <c r="J152" s="49"/>
      <c r="K152" s="50" t="s">
        <v>13</v>
      </c>
      <c r="L152" s="50"/>
    </row>
    <row r="153" spans="2:12" ht="15.75" customHeight="1">
      <c r="B153" s="49" t="s">
        <v>104</v>
      </c>
      <c r="C153" s="49"/>
      <c r="D153" s="49"/>
      <c r="E153" s="49"/>
      <c r="F153" s="49"/>
      <c r="G153" s="49"/>
      <c r="H153" s="49"/>
      <c r="I153" s="49"/>
      <c r="J153" s="49"/>
      <c r="K153" s="50" t="s">
        <v>177</v>
      </c>
      <c r="L153" s="50"/>
    </row>
    <row r="154" spans="2:12" ht="15.75" customHeight="1">
      <c r="B154" s="49" t="s">
        <v>105</v>
      </c>
      <c r="C154" s="49"/>
      <c r="D154" s="49"/>
      <c r="E154" s="49"/>
      <c r="F154" s="49"/>
      <c r="G154" s="49"/>
      <c r="H154" s="49"/>
      <c r="I154" s="49"/>
      <c r="J154" s="49"/>
      <c r="K154" s="50" t="s">
        <v>178</v>
      </c>
      <c r="L154" s="50"/>
    </row>
    <row r="155" spans="2:12" ht="13.5" customHeight="1"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2" ht="18" customHeight="1">
      <c r="B156" s="48" t="s">
        <v>106</v>
      </c>
      <c r="C156" s="48"/>
      <c r="D156" s="48"/>
      <c r="E156" s="48"/>
      <c r="F156" s="48"/>
      <c r="G156" s="48"/>
      <c r="H156" s="48"/>
      <c r="I156" s="48"/>
      <c r="J156" s="48"/>
      <c r="K156" s="48"/>
      <c r="L156" s="48"/>
    </row>
    <row r="157" spans="2:12" ht="15.75" customHeight="1">
      <c r="B157" s="49" t="s">
        <v>107</v>
      </c>
      <c r="C157" s="49"/>
      <c r="D157" s="49"/>
      <c r="E157" s="49"/>
      <c r="F157" s="49"/>
      <c r="G157" s="49"/>
      <c r="H157" s="49"/>
      <c r="I157" s="49"/>
      <c r="J157" s="49"/>
      <c r="K157" s="50" t="s">
        <v>184</v>
      </c>
      <c r="L157" s="50"/>
    </row>
    <row r="158" spans="2:12" ht="15.75" customHeight="1">
      <c r="B158" s="49" t="s">
        <v>108</v>
      </c>
      <c r="C158" s="49"/>
      <c r="D158" s="49"/>
      <c r="E158" s="49"/>
      <c r="F158" s="49"/>
      <c r="G158" s="49"/>
      <c r="H158" s="49"/>
      <c r="I158" s="49"/>
      <c r="J158" s="49"/>
      <c r="K158" s="50" t="s">
        <v>13</v>
      </c>
      <c r="L158" s="50"/>
    </row>
    <row r="159" spans="2:12" ht="15.75" customHeight="1">
      <c r="B159" s="49" t="s">
        <v>109</v>
      </c>
      <c r="C159" s="49"/>
      <c r="D159" s="49"/>
      <c r="E159" s="49"/>
      <c r="F159" s="49"/>
      <c r="G159" s="49"/>
      <c r="H159" s="49"/>
      <c r="I159" s="49"/>
      <c r="J159" s="49"/>
      <c r="K159" s="50" t="s">
        <v>13</v>
      </c>
      <c r="L159" s="50"/>
    </row>
    <row r="160" spans="2:12" ht="15.75" customHeight="1">
      <c r="B160" s="49" t="s">
        <v>110</v>
      </c>
      <c r="C160" s="49"/>
      <c r="D160" s="49"/>
      <c r="E160" s="49"/>
      <c r="F160" s="49"/>
      <c r="G160" s="49"/>
      <c r="H160" s="49"/>
      <c r="I160" s="49"/>
      <c r="J160" s="49"/>
      <c r="K160" s="50" t="s">
        <v>13</v>
      </c>
      <c r="L160" s="50"/>
    </row>
    <row r="161" spans="2:12" ht="15.75" customHeight="1">
      <c r="B161" s="49" t="s">
        <v>111</v>
      </c>
      <c r="C161" s="49"/>
      <c r="D161" s="49"/>
      <c r="E161" s="49"/>
      <c r="F161" s="49"/>
      <c r="G161" s="49"/>
      <c r="H161" s="49"/>
      <c r="I161" s="49"/>
      <c r="J161" s="49"/>
      <c r="K161" s="50" t="s">
        <v>13</v>
      </c>
      <c r="L161" s="50"/>
    </row>
    <row r="162" spans="2:12" ht="15.75" customHeight="1">
      <c r="B162" s="49" t="s">
        <v>112</v>
      </c>
      <c r="C162" s="49"/>
      <c r="D162" s="49"/>
      <c r="E162" s="49"/>
      <c r="F162" s="49"/>
      <c r="G162" s="49"/>
      <c r="H162" s="49"/>
      <c r="I162" s="49"/>
      <c r="J162" s="49"/>
      <c r="K162" s="50" t="s">
        <v>13</v>
      </c>
      <c r="L162" s="50"/>
    </row>
    <row r="163" spans="2:12" ht="13.5" customHeight="1"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</row>
    <row r="164" spans="2:12" ht="18" customHeight="1">
      <c r="B164" s="48" t="s">
        <v>151</v>
      </c>
      <c r="C164" s="48"/>
      <c r="D164" s="48"/>
      <c r="E164" s="48"/>
      <c r="F164" s="48"/>
      <c r="G164" s="48"/>
      <c r="H164" s="48"/>
      <c r="I164" s="48"/>
      <c r="J164" s="48"/>
      <c r="K164" s="48"/>
      <c r="L164" s="48"/>
    </row>
    <row r="165" spans="2:12" ht="15.75" customHeight="1">
      <c r="B165" s="49" t="s">
        <v>152</v>
      </c>
      <c r="C165" s="49"/>
      <c r="D165" s="49"/>
      <c r="E165" s="49"/>
      <c r="F165" s="49"/>
      <c r="G165" s="49"/>
      <c r="H165" s="49"/>
      <c r="I165" s="49"/>
      <c r="J165" s="49"/>
      <c r="K165" s="50" t="s">
        <v>13</v>
      </c>
      <c r="L165" s="50"/>
    </row>
    <row r="166" spans="2:12" ht="15.75" customHeight="1">
      <c r="B166" s="49" t="s">
        <v>153</v>
      </c>
      <c r="C166" s="49"/>
      <c r="D166" s="49"/>
      <c r="E166" s="49"/>
      <c r="F166" s="49"/>
      <c r="G166" s="49"/>
      <c r="H166" s="49"/>
      <c r="I166" s="49"/>
      <c r="J166" s="49"/>
      <c r="K166" s="50" t="s">
        <v>177</v>
      </c>
      <c r="L166" s="50"/>
    </row>
    <row r="167" spans="2:12" ht="15.75" customHeight="1">
      <c r="B167" s="49" t="s">
        <v>154</v>
      </c>
      <c r="C167" s="49"/>
      <c r="D167" s="49"/>
      <c r="E167" s="49"/>
      <c r="F167" s="49"/>
      <c r="G167" s="49"/>
      <c r="H167" s="49"/>
      <c r="I167" s="49"/>
      <c r="J167" s="49"/>
      <c r="K167" s="50" t="s">
        <v>13</v>
      </c>
      <c r="L167" s="50"/>
    </row>
    <row r="168" spans="2:12" ht="15.75" customHeight="1">
      <c r="B168" s="49" t="s">
        <v>155</v>
      </c>
      <c r="C168" s="49"/>
      <c r="D168" s="49"/>
      <c r="E168" s="49"/>
      <c r="F168" s="49"/>
      <c r="G168" s="49"/>
      <c r="H168" s="49"/>
      <c r="I168" s="49"/>
      <c r="J168" s="49"/>
      <c r="K168" s="50" t="s">
        <v>13</v>
      </c>
      <c r="L168" s="50"/>
    </row>
    <row r="169" spans="2:12" ht="15.75" customHeight="1">
      <c r="B169" s="49" t="s">
        <v>70</v>
      </c>
      <c r="C169" s="49"/>
      <c r="D169" s="49"/>
      <c r="E169" s="49"/>
      <c r="F169" s="49"/>
      <c r="G169" s="49"/>
      <c r="H169" s="49"/>
      <c r="I169" s="49"/>
      <c r="J169" s="49"/>
      <c r="K169" s="50" t="s">
        <v>13</v>
      </c>
      <c r="L169" s="50"/>
    </row>
    <row r="170" spans="2:12" ht="15.75" customHeight="1">
      <c r="B170" s="49" t="s">
        <v>156</v>
      </c>
      <c r="C170" s="49"/>
      <c r="D170" s="49"/>
      <c r="E170" s="49"/>
      <c r="F170" s="49"/>
      <c r="G170" s="49"/>
      <c r="H170" s="49"/>
      <c r="I170" s="49"/>
      <c r="J170" s="49"/>
      <c r="K170" s="50" t="s">
        <v>182</v>
      </c>
      <c r="L170" s="50"/>
    </row>
    <row r="171" spans="2:12" ht="13.5" customHeight="1"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2:12" ht="18" customHeight="1">
      <c r="B172" s="48" t="s">
        <v>113</v>
      </c>
      <c r="C172" s="48"/>
      <c r="D172" s="48"/>
      <c r="E172" s="48"/>
      <c r="F172" s="48"/>
      <c r="G172" s="48"/>
      <c r="H172" s="48"/>
      <c r="I172" s="48"/>
      <c r="J172" s="48"/>
      <c r="K172" s="48"/>
      <c r="L172" s="48"/>
    </row>
    <row r="173" spans="2:12" ht="15.75" customHeight="1">
      <c r="B173" s="49" t="s">
        <v>114</v>
      </c>
      <c r="C173" s="49"/>
      <c r="D173" s="49"/>
      <c r="E173" s="49"/>
      <c r="F173" s="49"/>
      <c r="G173" s="49"/>
      <c r="H173" s="49"/>
      <c r="I173" s="49"/>
      <c r="J173" s="49"/>
      <c r="K173" s="50" t="s">
        <v>13</v>
      </c>
      <c r="L173" s="50"/>
    </row>
    <row r="174" spans="2:12" ht="15.75" customHeight="1">
      <c r="B174" s="49" t="s">
        <v>115</v>
      </c>
      <c r="C174" s="49"/>
      <c r="D174" s="49"/>
      <c r="E174" s="49"/>
      <c r="F174" s="49"/>
      <c r="G174" s="49"/>
      <c r="H174" s="49"/>
      <c r="I174" s="49"/>
      <c r="J174" s="49"/>
      <c r="K174" s="50" t="s">
        <v>184</v>
      </c>
      <c r="L174" s="50"/>
    </row>
    <row r="175" spans="2:12" ht="15.75" customHeight="1">
      <c r="B175" s="49" t="s">
        <v>116</v>
      </c>
      <c r="C175" s="49"/>
      <c r="D175" s="49"/>
      <c r="E175" s="49"/>
      <c r="F175" s="49"/>
      <c r="G175" s="49"/>
      <c r="H175" s="49"/>
      <c r="I175" s="49"/>
      <c r="J175" s="49"/>
      <c r="K175" s="50" t="s">
        <v>13</v>
      </c>
      <c r="L175" s="50"/>
    </row>
    <row r="176" spans="2:12" ht="15.75" customHeight="1">
      <c r="B176" s="49" t="s">
        <v>117</v>
      </c>
      <c r="C176" s="49"/>
      <c r="D176" s="49"/>
      <c r="E176" s="49"/>
      <c r="F176" s="49"/>
      <c r="G176" s="49"/>
      <c r="H176" s="49"/>
      <c r="I176" s="49"/>
      <c r="J176" s="49"/>
      <c r="K176" s="50" t="s">
        <v>13</v>
      </c>
      <c r="L176" s="50"/>
    </row>
    <row r="177" spans="2:12" ht="15.75" customHeight="1">
      <c r="B177" s="49" t="s">
        <v>118</v>
      </c>
      <c r="C177" s="49"/>
      <c r="D177" s="49"/>
      <c r="E177" s="49"/>
      <c r="F177" s="49"/>
      <c r="G177" s="49"/>
      <c r="H177" s="49"/>
      <c r="I177" s="49"/>
      <c r="J177" s="49"/>
      <c r="K177" s="50" t="s">
        <v>13</v>
      </c>
      <c r="L177" s="50"/>
    </row>
    <row r="178" spans="2:12" ht="15.75" customHeight="1">
      <c r="B178" s="49" t="s">
        <v>119</v>
      </c>
      <c r="C178" s="49"/>
      <c r="D178" s="49"/>
      <c r="E178" s="49"/>
      <c r="F178" s="49"/>
      <c r="G178" s="49"/>
      <c r="H178" s="49"/>
      <c r="I178" s="49"/>
      <c r="J178" s="49"/>
      <c r="K178" s="50" t="s">
        <v>13</v>
      </c>
      <c r="L178" s="50"/>
    </row>
    <row r="179" spans="2:12" ht="13.5" customHeight="1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2:12" ht="18" customHeight="1">
      <c r="B180" s="48" t="s">
        <v>158</v>
      </c>
      <c r="C180" s="48"/>
      <c r="D180" s="48"/>
      <c r="E180" s="48"/>
      <c r="F180" s="48"/>
      <c r="G180" s="48"/>
      <c r="H180" s="48"/>
      <c r="I180" s="48"/>
      <c r="J180" s="48"/>
      <c r="K180" s="48"/>
      <c r="L180" s="48"/>
    </row>
    <row r="181" spans="2:12" ht="15.75" customHeight="1">
      <c r="B181" s="49" t="s">
        <v>159</v>
      </c>
      <c r="C181" s="49"/>
      <c r="D181" s="49"/>
      <c r="E181" s="49"/>
      <c r="F181" s="49"/>
      <c r="G181" s="49"/>
      <c r="H181" s="49"/>
      <c r="I181" s="49"/>
      <c r="J181" s="49"/>
      <c r="K181" s="50" t="s">
        <v>13</v>
      </c>
      <c r="L181" s="50"/>
    </row>
    <row r="182" spans="2:12" ht="15.75" customHeight="1">
      <c r="B182" s="49" t="s">
        <v>160</v>
      </c>
      <c r="C182" s="49"/>
      <c r="D182" s="49"/>
      <c r="E182" s="49"/>
      <c r="F182" s="49"/>
      <c r="G182" s="49"/>
      <c r="H182" s="49"/>
      <c r="I182" s="49"/>
      <c r="J182" s="49"/>
      <c r="K182" s="50" t="s">
        <v>13</v>
      </c>
      <c r="L182" s="50"/>
    </row>
    <row r="183" spans="2:12" ht="15.75" customHeight="1">
      <c r="B183" s="49" t="s">
        <v>161</v>
      </c>
      <c r="C183" s="49"/>
      <c r="D183" s="49"/>
      <c r="E183" s="49"/>
      <c r="F183" s="49"/>
      <c r="G183" s="49"/>
      <c r="H183" s="49"/>
      <c r="I183" s="49"/>
      <c r="J183" s="49"/>
      <c r="K183" s="50" t="s">
        <v>13</v>
      </c>
      <c r="L183" s="50"/>
    </row>
    <row r="184" spans="2:12" ht="15.75" customHeight="1">
      <c r="B184" s="49" t="s">
        <v>162</v>
      </c>
      <c r="C184" s="49"/>
      <c r="D184" s="49"/>
      <c r="E184" s="49"/>
      <c r="F184" s="49"/>
      <c r="G184" s="49"/>
      <c r="H184" s="49"/>
      <c r="I184" s="49"/>
      <c r="J184" s="49"/>
      <c r="K184" s="50" t="s">
        <v>13</v>
      </c>
      <c r="L184" s="50"/>
    </row>
    <row r="185" spans="2:12" ht="15.75" customHeight="1">
      <c r="B185" s="49" t="s">
        <v>163</v>
      </c>
      <c r="C185" s="49"/>
      <c r="D185" s="49"/>
      <c r="E185" s="49"/>
      <c r="F185" s="49"/>
      <c r="G185" s="49"/>
      <c r="H185" s="49"/>
      <c r="I185" s="49"/>
      <c r="J185" s="49"/>
      <c r="K185" s="50" t="s">
        <v>13</v>
      </c>
      <c r="L185" s="50"/>
    </row>
    <row r="186" spans="2:12" ht="15.75" customHeight="1">
      <c r="B186" s="49" t="s">
        <v>164</v>
      </c>
      <c r="C186" s="49"/>
      <c r="D186" s="49"/>
      <c r="E186" s="49"/>
      <c r="F186" s="49"/>
      <c r="G186" s="49"/>
      <c r="H186" s="49"/>
      <c r="I186" s="49"/>
      <c r="J186" s="49"/>
      <c r="K186" s="50" t="s">
        <v>178</v>
      </c>
      <c r="L186" s="50"/>
    </row>
    <row r="187" spans="2:12" ht="13.5" customHeight="1"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2:12" ht="18" customHeight="1">
      <c r="B188" s="48" t="s">
        <v>166</v>
      </c>
      <c r="C188" s="48"/>
      <c r="D188" s="48"/>
      <c r="E188" s="48"/>
      <c r="F188" s="48"/>
      <c r="G188" s="48"/>
      <c r="H188" s="48"/>
      <c r="I188" s="48"/>
      <c r="J188" s="48"/>
      <c r="K188" s="48"/>
      <c r="L188" s="48"/>
    </row>
    <row r="189" spans="2:12" ht="15.75" customHeight="1">
      <c r="B189" s="49" t="s">
        <v>167</v>
      </c>
      <c r="C189" s="49"/>
      <c r="D189" s="49"/>
      <c r="E189" s="49"/>
      <c r="F189" s="49"/>
      <c r="G189" s="49"/>
      <c r="H189" s="49"/>
      <c r="I189" s="49"/>
      <c r="J189" s="49"/>
      <c r="K189" s="50" t="s">
        <v>13</v>
      </c>
      <c r="L189" s="50"/>
    </row>
    <row r="190" spans="2:12" ht="15.75" customHeight="1">
      <c r="B190" s="49" t="s">
        <v>168</v>
      </c>
      <c r="C190" s="49"/>
      <c r="D190" s="49"/>
      <c r="E190" s="49"/>
      <c r="F190" s="49"/>
      <c r="G190" s="49"/>
      <c r="H190" s="49"/>
      <c r="I190" s="49"/>
      <c r="J190" s="49"/>
      <c r="K190" s="50" t="s">
        <v>13</v>
      </c>
      <c r="L190" s="50"/>
    </row>
    <row r="191" spans="2:12" ht="15.75" customHeight="1">
      <c r="B191" s="49" t="s">
        <v>169</v>
      </c>
      <c r="C191" s="49"/>
      <c r="D191" s="49"/>
      <c r="E191" s="49"/>
      <c r="F191" s="49"/>
      <c r="G191" s="49"/>
      <c r="H191" s="49"/>
      <c r="I191" s="49"/>
      <c r="J191" s="49"/>
      <c r="K191" s="50" t="s">
        <v>13</v>
      </c>
      <c r="L191" s="50"/>
    </row>
    <row r="192" spans="2:12" ht="15.75" customHeight="1">
      <c r="B192" s="49" t="s">
        <v>170</v>
      </c>
      <c r="C192" s="49"/>
      <c r="D192" s="49"/>
      <c r="E192" s="49"/>
      <c r="F192" s="49"/>
      <c r="G192" s="49"/>
      <c r="H192" s="49"/>
      <c r="I192" s="49"/>
      <c r="J192" s="49"/>
      <c r="K192" s="50" t="s">
        <v>13</v>
      </c>
      <c r="L192" s="50"/>
    </row>
    <row r="193" spans="2:12" ht="15.75" customHeight="1">
      <c r="B193" s="49" t="s">
        <v>171</v>
      </c>
      <c r="C193" s="49"/>
      <c r="D193" s="49"/>
      <c r="E193" s="49"/>
      <c r="F193" s="49"/>
      <c r="G193" s="49"/>
      <c r="H193" s="49"/>
      <c r="I193" s="49"/>
      <c r="J193" s="49"/>
      <c r="K193" s="50" t="s">
        <v>13</v>
      </c>
      <c r="L193" s="50"/>
    </row>
    <row r="194" spans="2:12" ht="15.75" customHeight="1">
      <c r="B194" s="49" t="s">
        <v>172</v>
      </c>
      <c r="C194" s="49"/>
      <c r="D194" s="49"/>
      <c r="E194" s="49"/>
      <c r="F194" s="49"/>
      <c r="G194" s="49"/>
      <c r="H194" s="49"/>
      <c r="I194" s="49"/>
      <c r="J194" s="49"/>
      <c r="K194" s="50" t="s">
        <v>13</v>
      </c>
      <c r="L194" s="50"/>
    </row>
    <row r="195" spans="2:12" ht="13.5" customHeight="1"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</row>
    <row r="196" spans="2:12" ht="18" customHeight="1">
      <c r="B196" s="48" t="s">
        <v>120</v>
      </c>
      <c r="C196" s="48"/>
      <c r="D196" s="48"/>
      <c r="E196" s="48"/>
      <c r="F196" s="48"/>
      <c r="G196" s="48"/>
      <c r="H196" s="48"/>
      <c r="I196" s="48"/>
      <c r="J196" s="48"/>
      <c r="K196" s="48"/>
      <c r="L196" s="48"/>
    </row>
    <row r="197" spans="2:12" ht="15.75" customHeight="1">
      <c r="B197" s="49" t="s">
        <v>121</v>
      </c>
      <c r="C197" s="49"/>
      <c r="D197" s="49"/>
      <c r="E197" s="49"/>
      <c r="F197" s="49"/>
      <c r="G197" s="49"/>
      <c r="H197" s="49"/>
      <c r="I197" s="49"/>
      <c r="J197" s="49"/>
      <c r="K197" s="50" t="s">
        <v>180</v>
      </c>
      <c r="L197" s="50"/>
    </row>
    <row r="198" spans="2:12" ht="15.75" customHeight="1">
      <c r="B198" s="49" t="s">
        <v>122</v>
      </c>
      <c r="C198" s="49"/>
      <c r="D198" s="49"/>
      <c r="E198" s="49"/>
      <c r="F198" s="49"/>
      <c r="G198" s="49"/>
      <c r="H198" s="49"/>
      <c r="I198" s="49"/>
      <c r="J198" s="49"/>
      <c r="K198" s="50" t="s">
        <v>37</v>
      </c>
      <c r="L198" s="50"/>
    </row>
    <row r="199" spans="2:12" ht="15.75" customHeight="1">
      <c r="B199" s="49" t="s">
        <v>123</v>
      </c>
      <c r="C199" s="49"/>
      <c r="D199" s="49"/>
      <c r="E199" s="49"/>
      <c r="F199" s="49"/>
      <c r="G199" s="49"/>
      <c r="H199" s="49"/>
      <c r="I199" s="49"/>
      <c r="J199" s="49"/>
      <c r="K199" s="50" t="s">
        <v>177</v>
      </c>
      <c r="L199" s="50"/>
    </row>
    <row r="200" spans="2:12" ht="15.75" customHeight="1">
      <c r="B200" s="49" t="s">
        <v>124</v>
      </c>
      <c r="C200" s="49"/>
      <c r="D200" s="49"/>
      <c r="E200" s="49"/>
      <c r="F200" s="49"/>
      <c r="G200" s="49"/>
      <c r="H200" s="49"/>
      <c r="I200" s="49"/>
      <c r="J200" s="49"/>
      <c r="K200" s="50" t="s">
        <v>13</v>
      </c>
      <c r="L200" s="50"/>
    </row>
    <row r="201" spans="2:12" ht="15.75" customHeight="1">
      <c r="B201" s="49" t="s">
        <v>125</v>
      </c>
      <c r="C201" s="49"/>
      <c r="D201" s="49"/>
      <c r="E201" s="49"/>
      <c r="F201" s="49"/>
      <c r="G201" s="49"/>
      <c r="H201" s="49"/>
      <c r="I201" s="49"/>
      <c r="J201" s="49"/>
      <c r="K201" s="50" t="s">
        <v>13</v>
      </c>
      <c r="L201" s="50"/>
    </row>
    <row r="202" spans="2:12" ht="15.75" customHeight="1">
      <c r="B202" s="49" t="s">
        <v>126</v>
      </c>
      <c r="C202" s="49"/>
      <c r="D202" s="49"/>
      <c r="E202" s="49"/>
      <c r="F202" s="49"/>
      <c r="G202" s="49"/>
      <c r="H202" s="49"/>
      <c r="I202" s="49"/>
      <c r="J202" s="49"/>
      <c r="K202" s="50" t="s">
        <v>13</v>
      </c>
      <c r="L202" s="50"/>
    </row>
    <row r="203" spans="2:12" ht="13.5" customHeight="1"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</row>
    <row r="204" spans="2:12" ht="87.75" customHeight="1"/>
    <row r="205" spans="2:12" ht="15.75" customHeight="1">
      <c r="B205" s="52" t="s">
        <v>127</v>
      </c>
      <c r="C205" s="52"/>
      <c r="E205" s="46">
        <v>40632</v>
      </c>
      <c r="F205" s="46"/>
      <c r="G205" s="46"/>
      <c r="J205" s="53" t="s">
        <v>128</v>
      </c>
      <c r="K205" s="53"/>
      <c r="L205" s="53"/>
    </row>
    <row r="206" spans="2:12" ht="18" customHeight="1"/>
  </sheetData>
  <mergeCells count="317">
    <mergeCell ref="C10:E10"/>
    <mergeCell ref="G10:K10"/>
    <mergeCell ref="C16:E16"/>
    <mergeCell ref="G16:K16"/>
    <mergeCell ref="B18:L18"/>
    <mergeCell ref="B19:L20"/>
    <mergeCell ref="C12:E12"/>
    <mergeCell ref="C14:E14"/>
    <mergeCell ref="B2:H2"/>
    <mergeCell ref="C4:E4"/>
    <mergeCell ref="G4:K4"/>
    <mergeCell ref="C6:E6"/>
    <mergeCell ref="G6:K6"/>
    <mergeCell ref="C8:E8"/>
    <mergeCell ref="G8:K8"/>
    <mergeCell ref="B24:J24"/>
    <mergeCell ref="K24:L24"/>
    <mergeCell ref="B25:J25"/>
    <mergeCell ref="K25:L25"/>
    <mergeCell ref="B26:J26"/>
    <mergeCell ref="K26:L26"/>
    <mergeCell ref="B21:J21"/>
    <mergeCell ref="K21:L21"/>
    <mergeCell ref="B22:J22"/>
    <mergeCell ref="K22:L22"/>
    <mergeCell ref="B23:J23"/>
    <mergeCell ref="K23:L23"/>
    <mergeCell ref="B32:J32"/>
    <mergeCell ref="K32:L32"/>
    <mergeCell ref="B33:J33"/>
    <mergeCell ref="K33:L33"/>
    <mergeCell ref="B34:J34"/>
    <mergeCell ref="K34:L34"/>
    <mergeCell ref="B27:L27"/>
    <mergeCell ref="B28:L29"/>
    <mergeCell ref="B30:J30"/>
    <mergeCell ref="K30:L30"/>
    <mergeCell ref="B31:J31"/>
    <mergeCell ref="K31:L31"/>
    <mergeCell ref="B40:J40"/>
    <mergeCell ref="K40:L40"/>
    <mergeCell ref="B41:J41"/>
    <mergeCell ref="K41:L41"/>
    <mergeCell ref="B42:J42"/>
    <mergeCell ref="K42:L42"/>
    <mergeCell ref="B35:J35"/>
    <mergeCell ref="K35:L35"/>
    <mergeCell ref="B36:L36"/>
    <mergeCell ref="B37:L38"/>
    <mergeCell ref="B39:J39"/>
    <mergeCell ref="K39:L39"/>
    <mergeCell ref="B48:J48"/>
    <mergeCell ref="K48:L48"/>
    <mergeCell ref="B49:J49"/>
    <mergeCell ref="K49:L49"/>
    <mergeCell ref="B50:J50"/>
    <mergeCell ref="K50:L50"/>
    <mergeCell ref="B43:J43"/>
    <mergeCell ref="K43:L43"/>
    <mergeCell ref="B44:L44"/>
    <mergeCell ref="B45:L46"/>
    <mergeCell ref="B47:J47"/>
    <mergeCell ref="K47:L47"/>
    <mergeCell ref="B56:J56"/>
    <mergeCell ref="K56:L56"/>
    <mergeCell ref="B57:J57"/>
    <mergeCell ref="K57:L57"/>
    <mergeCell ref="B58:J58"/>
    <mergeCell ref="K58:L58"/>
    <mergeCell ref="B51:J51"/>
    <mergeCell ref="K51:L51"/>
    <mergeCell ref="B52:L52"/>
    <mergeCell ref="B53:L54"/>
    <mergeCell ref="B55:J55"/>
    <mergeCell ref="K55:L55"/>
    <mergeCell ref="B65:J65"/>
    <mergeCell ref="K65:L65"/>
    <mergeCell ref="B66:J66"/>
    <mergeCell ref="K66:L66"/>
    <mergeCell ref="B67:J67"/>
    <mergeCell ref="K67:L67"/>
    <mergeCell ref="B59:J59"/>
    <mergeCell ref="K59:L59"/>
    <mergeCell ref="B60:J60"/>
    <mergeCell ref="K60:L60"/>
    <mergeCell ref="B61:L61"/>
    <mergeCell ref="B62:L64"/>
    <mergeCell ref="B72:J72"/>
    <mergeCell ref="K72:L72"/>
    <mergeCell ref="B73:J73"/>
    <mergeCell ref="K73:L73"/>
    <mergeCell ref="B74:J74"/>
    <mergeCell ref="K74:L74"/>
    <mergeCell ref="B68:J68"/>
    <mergeCell ref="K68:L68"/>
    <mergeCell ref="B69:J69"/>
    <mergeCell ref="K69:L69"/>
    <mergeCell ref="B70:L70"/>
    <mergeCell ref="B71:L71"/>
    <mergeCell ref="B79:J79"/>
    <mergeCell ref="K79:L79"/>
    <mergeCell ref="B80:J80"/>
    <mergeCell ref="K80:L80"/>
    <mergeCell ref="B81:J81"/>
    <mergeCell ref="K81:L81"/>
    <mergeCell ref="B75:J75"/>
    <mergeCell ref="K75:L75"/>
    <mergeCell ref="B76:L76"/>
    <mergeCell ref="B77:L77"/>
    <mergeCell ref="B78:J78"/>
    <mergeCell ref="K78:L78"/>
    <mergeCell ref="B86:J86"/>
    <mergeCell ref="K86:L86"/>
    <mergeCell ref="B87:J87"/>
    <mergeCell ref="K87:L87"/>
    <mergeCell ref="B88:J88"/>
    <mergeCell ref="K88:L88"/>
    <mergeCell ref="B82:J82"/>
    <mergeCell ref="K82:L82"/>
    <mergeCell ref="B83:J83"/>
    <mergeCell ref="K83:L83"/>
    <mergeCell ref="B84:L84"/>
    <mergeCell ref="B85:L85"/>
    <mergeCell ref="B94:J94"/>
    <mergeCell ref="K94:L94"/>
    <mergeCell ref="B95:J95"/>
    <mergeCell ref="K95:L95"/>
    <mergeCell ref="B96:J96"/>
    <mergeCell ref="K96:L96"/>
    <mergeCell ref="B89:J89"/>
    <mergeCell ref="K89:L89"/>
    <mergeCell ref="B90:L90"/>
    <mergeCell ref="B91:L92"/>
    <mergeCell ref="B93:J93"/>
    <mergeCell ref="K93:L93"/>
    <mergeCell ref="B101:J101"/>
    <mergeCell ref="K101:L101"/>
    <mergeCell ref="B102:J102"/>
    <mergeCell ref="K102:L102"/>
    <mergeCell ref="B103:J103"/>
    <mergeCell ref="K103:L103"/>
    <mergeCell ref="B97:J97"/>
    <mergeCell ref="K97:L97"/>
    <mergeCell ref="B98:L98"/>
    <mergeCell ref="B99:L99"/>
    <mergeCell ref="B100:J100"/>
    <mergeCell ref="K100:L100"/>
    <mergeCell ref="B109:J109"/>
    <mergeCell ref="K109:L109"/>
    <mergeCell ref="B110:J110"/>
    <mergeCell ref="K110:L110"/>
    <mergeCell ref="B111:J111"/>
    <mergeCell ref="K111:L111"/>
    <mergeCell ref="B104:J104"/>
    <mergeCell ref="K104:L104"/>
    <mergeCell ref="B105:J105"/>
    <mergeCell ref="K105:L105"/>
    <mergeCell ref="B106:L106"/>
    <mergeCell ref="B107:L108"/>
    <mergeCell ref="B115:L115"/>
    <mergeCell ref="B116:L117"/>
    <mergeCell ref="B118:J118"/>
    <mergeCell ref="K118:L118"/>
    <mergeCell ref="B119:J119"/>
    <mergeCell ref="K119:L119"/>
    <mergeCell ref="B112:J112"/>
    <mergeCell ref="K112:L112"/>
    <mergeCell ref="B113:J113"/>
    <mergeCell ref="K113:L113"/>
    <mergeCell ref="B114:J114"/>
    <mergeCell ref="K114:L114"/>
    <mergeCell ref="B123:J123"/>
    <mergeCell ref="K123:L123"/>
    <mergeCell ref="B124:L124"/>
    <mergeCell ref="B125:L126"/>
    <mergeCell ref="B127:J127"/>
    <mergeCell ref="K127:L127"/>
    <mergeCell ref="B120:J120"/>
    <mergeCell ref="K120:L120"/>
    <mergeCell ref="B121:J121"/>
    <mergeCell ref="K121:L121"/>
    <mergeCell ref="B122:J122"/>
    <mergeCell ref="K122:L122"/>
    <mergeCell ref="B131:J131"/>
    <mergeCell ref="K131:L131"/>
    <mergeCell ref="B132:L132"/>
    <mergeCell ref="B133:L134"/>
    <mergeCell ref="B135:J135"/>
    <mergeCell ref="K135:L135"/>
    <mergeCell ref="B128:J128"/>
    <mergeCell ref="K128:L128"/>
    <mergeCell ref="B129:J129"/>
    <mergeCell ref="K129:L129"/>
    <mergeCell ref="B130:J130"/>
    <mergeCell ref="K130:L130"/>
    <mergeCell ref="B139:L139"/>
    <mergeCell ref="B140:L140"/>
    <mergeCell ref="B141:J141"/>
    <mergeCell ref="K141:L141"/>
    <mergeCell ref="B142:J142"/>
    <mergeCell ref="K142:L142"/>
    <mergeCell ref="B136:J136"/>
    <mergeCell ref="K136:L136"/>
    <mergeCell ref="B137:J137"/>
    <mergeCell ref="K137:L137"/>
    <mergeCell ref="B138:J138"/>
    <mergeCell ref="K138:L138"/>
    <mergeCell ref="B146:J146"/>
    <mergeCell ref="K146:L146"/>
    <mergeCell ref="B147:L147"/>
    <mergeCell ref="B148:L148"/>
    <mergeCell ref="B149:J149"/>
    <mergeCell ref="K149:L149"/>
    <mergeCell ref="B143:J143"/>
    <mergeCell ref="K143:L143"/>
    <mergeCell ref="B144:J144"/>
    <mergeCell ref="K144:L144"/>
    <mergeCell ref="B145:J145"/>
    <mergeCell ref="K145:L145"/>
    <mergeCell ref="B153:J153"/>
    <mergeCell ref="K153:L153"/>
    <mergeCell ref="B154:J154"/>
    <mergeCell ref="K154:L154"/>
    <mergeCell ref="B155:L155"/>
    <mergeCell ref="B156:L156"/>
    <mergeCell ref="B150:J150"/>
    <mergeCell ref="K150:L150"/>
    <mergeCell ref="B151:J151"/>
    <mergeCell ref="K151:L151"/>
    <mergeCell ref="B152:J152"/>
    <mergeCell ref="K152:L152"/>
    <mergeCell ref="B160:J160"/>
    <mergeCell ref="K160:L160"/>
    <mergeCell ref="B161:J161"/>
    <mergeCell ref="K161:L161"/>
    <mergeCell ref="B162:J162"/>
    <mergeCell ref="K162:L162"/>
    <mergeCell ref="B157:J157"/>
    <mergeCell ref="K157:L157"/>
    <mergeCell ref="B158:J158"/>
    <mergeCell ref="K158:L158"/>
    <mergeCell ref="B159:J159"/>
    <mergeCell ref="K159:L159"/>
    <mergeCell ref="B167:J167"/>
    <mergeCell ref="K167:L167"/>
    <mergeCell ref="B168:J168"/>
    <mergeCell ref="K168:L168"/>
    <mergeCell ref="B169:J169"/>
    <mergeCell ref="K169:L169"/>
    <mergeCell ref="B163:L163"/>
    <mergeCell ref="B164:L164"/>
    <mergeCell ref="B165:J165"/>
    <mergeCell ref="K165:L165"/>
    <mergeCell ref="B166:J166"/>
    <mergeCell ref="K166:L166"/>
    <mergeCell ref="B174:J174"/>
    <mergeCell ref="K174:L174"/>
    <mergeCell ref="B175:J175"/>
    <mergeCell ref="K175:L175"/>
    <mergeCell ref="B176:J176"/>
    <mergeCell ref="K176:L176"/>
    <mergeCell ref="B170:J170"/>
    <mergeCell ref="K170:L170"/>
    <mergeCell ref="B171:L171"/>
    <mergeCell ref="B172:L172"/>
    <mergeCell ref="B173:J173"/>
    <mergeCell ref="K173:L173"/>
    <mergeCell ref="B181:J181"/>
    <mergeCell ref="K181:L181"/>
    <mergeCell ref="B182:J182"/>
    <mergeCell ref="K182:L182"/>
    <mergeCell ref="B183:J183"/>
    <mergeCell ref="K183:L183"/>
    <mergeCell ref="B177:J177"/>
    <mergeCell ref="K177:L177"/>
    <mergeCell ref="B178:J178"/>
    <mergeCell ref="K178:L178"/>
    <mergeCell ref="B179:L179"/>
    <mergeCell ref="B180:L180"/>
    <mergeCell ref="B187:L187"/>
    <mergeCell ref="B188:L188"/>
    <mergeCell ref="B189:J189"/>
    <mergeCell ref="K189:L189"/>
    <mergeCell ref="B190:J190"/>
    <mergeCell ref="K190:L190"/>
    <mergeCell ref="B184:J184"/>
    <mergeCell ref="K184:L184"/>
    <mergeCell ref="B185:J185"/>
    <mergeCell ref="K185:L185"/>
    <mergeCell ref="B186:J186"/>
    <mergeCell ref="K186:L186"/>
    <mergeCell ref="B194:J194"/>
    <mergeCell ref="K194:L194"/>
    <mergeCell ref="B195:L195"/>
    <mergeCell ref="B196:L196"/>
    <mergeCell ref="B197:J197"/>
    <mergeCell ref="K197:L197"/>
    <mergeCell ref="B191:J191"/>
    <mergeCell ref="K191:L191"/>
    <mergeCell ref="B192:J192"/>
    <mergeCell ref="K192:L192"/>
    <mergeCell ref="B193:J193"/>
    <mergeCell ref="K193:L193"/>
    <mergeCell ref="B201:J201"/>
    <mergeCell ref="K201:L201"/>
    <mergeCell ref="B202:J202"/>
    <mergeCell ref="K202:L202"/>
    <mergeCell ref="B203:L203"/>
    <mergeCell ref="B205:C205"/>
    <mergeCell ref="E205:G205"/>
    <mergeCell ref="J205:L205"/>
    <mergeCell ref="B198:J198"/>
    <mergeCell ref="K198:L198"/>
    <mergeCell ref="B199:J199"/>
    <mergeCell ref="K199:L199"/>
    <mergeCell ref="B200:J200"/>
    <mergeCell ref="K200:L200"/>
  </mergeCells>
  <pageMargins left="0.7" right="0.7" top="0.75" bottom="0.75" header="0.3" footer="0.3"/>
  <pageSetup scale="83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15"/>
  <sheetViews>
    <sheetView workbookViewId="0">
      <selection activeCell="K11" sqref="K1:L65536"/>
    </sheetView>
  </sheetViews>
  <sheetFormatPr defaultColWidth="6.85546875" defaultRowHeight="12.75"/>
  <cols>
    <col min="1" max="1" width="1.140625" customWidth="1"/>
    <col min="2" max="2" width="3.42578125" customWidth="1"/>
    <col min="3" max="3" width="9.140625" customWidth="1"/>
    <col min="4" max="4" width="1" customWidth="1"/>
    <col min="5" max="5" width="1.28515625" customWidth="1"/>
    <col min="6" max="6" width="2.28515625" customWidth="1"/>
    <col min="7" max="7" width="11.7109375" customWidth="1"/>
    <col min="8" max="8" width="30.5703125" customWidth="1"/>
    <col min="9" max="9" width="12.5703125" customWidth="1"/>
    <col min="10" max="10" width="11.7109375" customWidth="1"/>
    <col min="11" max="11" width="19.140625" customWidth="1"/>
    <col min="12" max="12" width="3.140625" customWidth="1"/>
  </cols>
  <sheetData>
    <row r="1" spans="2:11" ht="66" customHeight="1"/>
    <row r="2" spans="2:11" ht="32.25" customHeight="1">
      <c r="B2" s="43" t="s">
        <v>0</v>
      </c>
      <c r="C2" s="43"/>
      <c r="D2" s="43"/>
      <c r="E2" s="43"/>
      <c r="F2" s="43"/>
      <c r="G2" s="43"/>
      <c r="H2" s="43"/>
    </row>
    <row r="3" spans="2:11" ht="15" customHeight="1"/>
    <row r="4" spans="2:11" ht="15.75" customHeight="1">
      <c r="C4" s="44" t="s">
        <v>1</v>
      </c>
      <c r="D4" s="44"/>
      <c r="E4" s="44"/>
      <c r="G4" s="45" t="s">
        <v>2</v>
      </c>
      <c r="H4" s="45"/>
      <c r="I4" s="45"/>
      <c r="J4" s="45"/>
      <c r="K4" s="45"/>
    </row>
    <row r="5" spans="2:11" ht="15.75" customHeight="1"/>
    <row r="6" spans="2:11" ht="15.75" customHeight="1">
      <c r="C6" s="44" t="s">
        <v>3</v>
      </c>
      <c r="D6" s="44"/>
      <c r="E6" s="44"/>
      <c r="G6" s="46">
        <v>40604</v>
      </c>
      <c r="H6" s="46"/>
      <c r="I6" s="46"/>
      <c r="J6" s="46"/>
      <c r="K6" s="46"/>
    </row>
    <row r="7" spans="2:11" ht="15.75" customHeight="1"/>
    <row r="8" spans="2:11" ht="15.75" customHeight="1">
      <c r="C8" s="44" t="s">
        <v>4</v>
      </c>
      <c r="D8" s="44"/>
      <c r="E8" s="44"/>
      <c r="G8" s="45" t="s">
        <v>185</v>
      </c>
      <c r="H8" s="45"/>
      <c r="I8" s="45"/>
      <c r="J8" s="45"/>
      <c r="K8" s="45"/>
    </row>
    <row r="9" spans="2:11" ht="15.75" customHeight="1"/>
    <row r="10" spans="2:11" ht="15.75" customHeight="1">
      <c r="C10" s="44" t="s">
        <v>6</v>
      </c>
      <c r="D10" s="44"/>
      <c r="E10" s="44"/>
      <c r="G10" s="45" t="s">
        <v>7</v>
      </c>
      <c r="H10" s="45"/>
      <c r="I10" s="45"/>
      <c r="J10" s="45"/>
      <c r="K10" s="45"/>
    </row>
    <row r="11" spans="2:11" ht="15.75" customHeight="1">
      <c r="C11" s="1"/>
      <c r="D11" s="1"/>
      <c r="E11" s="1"/>
      <c r="G11" s="2"/>
      <c r="H11" s="2"/>
      <c r="I11" s="2"/>
      <c r="J11" s="2"/>
      <c r="K11" s="2"/>
    </row>
    <row r="12" spans="2:11" ht="15.75" customHeight="1">
      <c r="C12" s="44" t="s">
        <v>203</v>
      </c>
      <c r="D12" s="44"/>
      <c r="E12" s="44"/>
      <c r="G12" s="2">
        <v>27</v>
      </c>
      <c r="H12" s="2" t="s">
        <v>206</v>
      </c>
      <c r="I12" s="2"/>
      <c r="J12" s="2"/>
      <c r="K12" s="2"/>
    </row>
    <row r="13" spans="2:11" ht="15.75" customHeight="1">
      <c r="G13" s="2"/>
      <c r="H13" s="2"/>
      <c r="I13" s="2"/>
      <c r="J13" s="2"/>
      <c r="K13" s="2"/>
    </row>
    <row r="14" spans="2:11" ht="15.75" customHeight="1">
      <c r="C14" s="44" t="s">
        <v>204</v>
      </c>
      <c r="D14" s="44"/>
      <c r="E14" s="44"/>
      <c r="G14" s="2">
        <v>26</v>
      </c>
      <c r="H14" s="2" t="s">
        <v>209</v>
      </c>
      <c r="I14" s="2"/>
      <c r="J14" s="2"/>
      <c r="K14" s="2"/>
    </row>
    <row r="15" spans="2:11" ht="15.75" customHeight="1"/>
    <row r="16" spans="2:11" ht="15.75" customHeight="1">
      <c r="C16" s="44" t="s">
        <v>8</v>
      </c>
      <c r="D16" s="44"/>
      <c r="E16" s="44"/>
      <c r="G16" s="45" t="s">
        <v>186</v>
      </c>
      <c r="H16" s="45"/>
      <c r="I16" s="45"/>
      <c r="J16" s="45"/>
      <c r="K16" s="45"/>
    </row>
    <row r="17" spans="2:12" ht="32.25" customHeight="1"/>
    <row r="18" spans="2:12" ht="22.5" customHeight="1">
      <c r="B18" s="47" t="s">
        <v>10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2" ht="15.75" customHeight="1">
      <c r="B19" s="48" t="s">
        <v>11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18" customHeight="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15.75" customHeight="1">
      <c r="B21" s="49" t="s">
        <v>12</v>
      </c>
      <c r="C21" s="49"/>
      <c r="D21" s="49"/>
      <c r="E21" s="49"/>
      <c r="F21" s="49"/>
      <c r="G21" s="49"/>
      <c r="H21" s="49"/>
      <c r="I21" s="49"/>
      <c r="J21" s="49"/>
      <c r="K21" s="50" t="s">
        <v>131</v>
      </c>
      <c r="L21" s="50"/>
    </row>
    <row r="22" spans="2:12" ht="15.75" customHeight="1">
      <c r="B22" s="49" t="s">
        <v>14</v>
      </c>
      <c r="C22" s="49"/>
      <c r="D22" s="49"/>
      <c r="E22" s="49"/>
      <c r="F22" s="49"/>
      <c r="G22" s="49"/>
      <c r="H22" s="49"/>
      <c r="I22" s="49"/>
      <c r="J22" s="49"/>
      <c r="K22" s="50" t="s">
        <v>13</v>
      </c>
      <c r="L22" s="50"/>
    </row>
    <row r="23" spans="2:12" ht="15.75" customHeight="1">
      <c r="B23" s="49" t="s">
        <v>15</v>
      </c>
      <c r="C23" s="49"/>
      <c r="D23" s="49"/>
      <c r="E23" s="49"/>
      <c r="F23" s="49"/>
      <c r="G23" s="49"/>
      <c r="H23" s="49"/>
      <c r="I23" s="49"/>
      <c r="J23" s="49"/>
      <c r="K23" s="50" t="s">
        <v>132</v>
      </c>
      <c r="L23" s="50"/>
    </row>
    <row r="24" spans="2:12" ht="15.75" customHeight="1">
      <c r="B24" s="49" t="s">
        <v>16</v>
      </c>
      <c r="C24" s="49"/>
      <c r="D24" s="49"/>
      <c r="E24" s="49"/>
      <c r="F24" s="49"/>
      <c r="G24" s="49"/>
      <c r="H24" s="49"/>
      <c r="I24" s="49"/>
      <c r="J24" s="49"/>
      <c r="K24" s="50" t="s">
        <v>140</v>
      </c>
      <c r="L24" s="50"/>
    </row>
    <row r="25" spans="2:12" ht="15.75" customHeight="1"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50" t="s">
        <v>13</v>
      </c>
      <c r="L25" s="50"/>
    </row>
    <row r="26" spans="2:12" ht="15.75" customHeight="1">
      <c r="B26" s="49" t="s">
        <v>18</v>
      </c>
      <c r="C26" s="49"/>
      <c r="D26" s="49"/>
      <c r="E26" s="49"/>
      <c r="F26" s="49"/>
      <c r="G26" s="49"/>
      <c r="H26" s="49"/>
      <c r="I26" s="49"/>
      <c r="J26" s="49"/>
      <c r="K26" s="50" t="s">
        <v>135</v>
      </c>
      <c r="L26" s="50"/>
    </row>
    <row r="27" spans="2:12" ht="13.5" customHeight="1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12" ht="15.75" customHeight="1">
      <c r="B28" s="48" t="s">
        <v>20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2:12" ht="18" customHeight="1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2:12" ht="15.75" customHeight="1">
      <c r="B30" s="49" t="s">
        <v>21</v>
      </c>
      <c r="C30" s="49"/>
      <c r="D30" s="49"/>
      <c r="E30" s="49"/>
      <c r="F30" s="49"/>
      <c r="G30" s="49"/>
      <c r="H30" s="49"/>
      <c r="I30" s="49"/>
      <c r="J30" s="49"/>
      <c r="K30" s="50" t="s">
        <v>157</v>
      </c>
      <c r="L30" s="50"/>
    </row>
    <row r="31" spans="2:12" ht="15.75" customHeight="1">
      <c r="B31" s="49" t="s">
        <v>23</v>
      </c>
      <c r="C31" s="49"/>
      <c r="D31" s="49"/>
      <c r="E31" s="49"/>
      <c r="F31" s="49"/>
      <c r="G31" s="49"/>
      <c r="H31" s="49"/>
      <c r="I31" s="49"/>
      <c r="J31" s="49"/>
      <c r="K31" s="50" t="s">
        <v>13</v>
      </c>
      <c r="L31" s="50"/>
    </row>
    <row r="32" spans="2:12" ht="15.75" customHeight="1">
      <c r="B32" s="49" t="s">
        <v>24</v>
      </c>
      <c r="C32" s="49"/>
      <c r="D32" s="49"/>
      <c r="E32" s="49"/>
      <c r="F32" s="49"/>
      <c r="G32" s="49"/>
      <c r="H32" s="49"/>
      <c r="I32" s="49"/>
      <c r="J32" s="49"/>
      <c r="K32" s="50" t="s">
        <v>13</v>
      </c>
      <c r="L32" s="50"/>
    </row>
    <row r="33" spans="2:12" ht="15.75" customHeight="1">
      <c r="B33" s="49" t="s">
        <v>25</v>
      </c>
      <c r="C33" s="49"/>
      <c r="D33" s="49"/>
      <c r="E33" s="49"/>
      <c r="F33" s="49"/>
      <c r="G33" s="49"/>
      <c r="H33" s="49"/>
      <c r="I33" s="49"/>
      <c r="J33" s="49"/>
      <c r="K33" s="50" t="s">
        <v>13</v>
      </c>
      <c r="L33" s="50"/>
    </row>
    <row r="34" spans="2:12" ht="15.75" customHeight="1">
      <c r="B34" s="49" t="s">
        <v>26</v>
      </c>
      <c r="C34" s="49"/>
      <c r="D34" s="49"/>
      <c r="E34" s="49"/>
      <c r="F34" s="49"/>
      <c r="G34" s="49"/>
      <c r="H34" s="49"/>
      <c r="I34" s="49"/>
      <c r="J34" s="49"/>
      <c r="K34" s="50" t="s">
        <v>131</v>
      </c>
      <c r="L34" s="50"/>
    </row>
    <row r="35" spans="2:12" ht="15.75" customHeight="1">
      <c r="B35" s="49" t="s">
        <v>27</v>
      </c>
      <c r="C35" s="49"/>
      <c r="D35" s="49"/>
      <c r="E35" s="49"/>
      <c r="F35" s="49"/>
      <c r="G35" s="49"/>
      <c r="H35" s="49"/>
      <c r="I35" s="49"/>
      <c r="J35" s="49"/>
      <c r="K35" s="50" t="s">
        <v>13</v>
      </c>
      <c r="L35" s="50"/>
    </row>
    <row r="36" spans="2:12" ht="13.5" customHeight="1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 ht="15.75" customHeight="1"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18" customHeight="1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2:12" ht="15.75" customHeight="1">
      <c r="B39" s="49" t="s">
        <v>29</v>
      </c>
      <c r="C39" s="49"/>
      <c r="D39" s="49"/>
      <c r="E39" s="49"/>
      <c r="F39" s="49"/>
      <c r="G39" s="49"/>
      <c r="H39" s="49"/>
      <c r="I39" s="49"/>
      <c r="J39" s="49"/>
      <c r="K39" s="50" t="s">
        <v>148</v>
      </c>
      <c r="L39" s="50"/>
    </row>
    <row r="40" spans="2:12" ht="15.75" customHeight="1">
      <c r="B40" s="49" t="s">
        <v>31</v>
      </c>
      <c r="C40" s="49"/>
      <c r="D40" s="49"/>
      <c r="E40" s="49"/>
      <c r="F40" s="49"/>
      <c r="G40" s="49"/>
      <c r="H40" s="49"/>
      <c r="I40" s="49"/>
      <c r="J40" s="49"/>
      <c r="K40" s="50" t="s">
        <v>142</v>
      </c>
      <c r="L40" s="50"/>
    </row>
    <row r="41" spans="2:12" ht="15.75" customHeight="1">
      <c r="B41" s="49" t="s">
        <v>33</v>
      </c>
      <c r="C41" s="49"/>
      <c r="D41" s="49"/>
      <c r="E41" s="49"/>
      <c r="F41" s="49"/>
      <c r="G41" s="49"/>
      <c r="H41" s="49"/>
      <c r="I41" s="49"/>
      <c r="J41" s="49"/>
      <c r="K41" s="50" t="s">
        <v>139</v>
      </c>
      <c r="L41" s="50"/>
    </row>
    <row r="42" spans="2:12" ht="15.75" customHeight="1">
      <c r="B42" s="49" t="s">
        <v>34</v>
      </c>
      <c r="C42" s="49"/>
      <c r="D42" s="49"/>
      <c r="E42" s="49"/>
      <c r="F42" s="49"/>
      <c r="G42" s="49"/>
      <c r="H42" s="49"/>
      <c r="I42" s="49"/>
      <c r="J42" s="49"/>
      <c r="K42" s="50" t="s">
        <v>131</v>
      </c>
      <c r="L42" s="50"/>
    </row>
    <row r="43" spans="2:12" ht="15.75" customHeight="1">
      <c r="B43" s="49" t="s">
        <v>35</v>
      </c>
      <c r="C43" s="49"/>
      <c r="D43" s="49"/>
      <c r="E43" s="49"/>
      <c r="F43" s="49"/>
      <c r="G43" s="49"/>
      <c r="H43" s="49"/>
      <c r="I43" s="49"/>
      <c r="J43" s="49"/>
      <c r="K43" s="50" t="s">
        <v>131</v>
      </c>
      <c r="L43" s="50"/>
    </row>
    <row r="44" spans="2:12" ht="13.5" customHeight="1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5.75" customHeight="1">
      <c r="B45" s="48" t="s">
        <v>36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2" ht="18" customHeight="1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2:12" ht="15.75" customHeight="1">
      <c r="B47" s="49" t="s">
        <v>29</v>
      </c>
      <c r="C47" s="49"/>
      <c r="D47" s="49"/>
      <c r="E47" s="49"/>
      <c r="F47" s="49"/>
      <c r="G47" s="49"/>
      <c r="H47" s="49"/>
      <c r="I47" s="49"/>
      <c r="J47" s="49"/>
      <c r="K47" s="50" t="s">
        <v>133</v>
      </c>
      <c r="L47" s="50"/>
    </row>
    <row r="48" spans="2:12" ht="15.75" customHeight="1">
      <c r="B48" s="49" t="s">
        <v>31</v>
      </c>
      <c r="C48" s="49"/>
      <c r="D48" s="49"/>
      <c r="E48" s="49"/>
      <c r="F48" s="49"/>
      <c r="G48" s="49"/>
      <c r="H48" s="49"/>
      <c r="I48" s="49"/>
      <c r="J48" s="49"/>
      <c r="K48" s="50" t="s">
        <v>131</v>
      </c>
      <c r="L48" s="50"/>
    </row>
    <row r="49" spans="2:12" ht="15.75" customHeight="1">
      <c r="B49" s="49" t="s">
        <v>33</v>
      </c>
      <c r="C49" s="49"/>
      <c r="D49" s="49"/>
      <c r="E49" s="49"/>
      <c r="F49" s="49"/>
      <c r="G49" s="49"/>
      <c r="H49" s="49"/>
      <c r="I49" s="49"/>
      <c r="J49" s="49"/>
      <c r="K49" s="50" t="s">
        <v>148</v>
      </c>
      <c r="L49" s="50"/>
    </row>
    <row r="50" spans="2:12" ht="15.75" customHeight="1">
      <c r="B50" s="49" t="s">
        <v>34</v>
      </c>
      <c r="C50" s="49"/>
      <c r="D50" s="49"/>
      <c r="E50" s="49"/>
      <c r="F50" s="49"/>
      <c r="G50" s="49"/>
      <c r="H50" s="49"/>
      <c r="I50" s="49"/>
      <c r="J50" s="49"/>
      <c r="K50" s="50" t="s">
        <v>131</v>
      </c>
      <c r="L50" s="50"/>
    </row>
    <row r="51" spans="2:12" ht="15.75" customHeight="1">
      <c r="B51" s="49" t="s">
        <v>35</v>
      </c>
      <c r="C51" s="49"/>
      <c r="D51" s="49"/>
      <c r="E51" s="49"/>
      <c r="F51" s="49"/>
      <c r="G51" s="49"/>
      <c r="H51" s="49"/>
      <c r="I51" s="49"/>
      <c r="J51" s="49"/>
      <c r="K51" s="50" t="s">
        <v>13</v>
      </c>
      <c r="L51" s="50"/>
    </row>
    <row r="52" spans="2:12" ht="13.5" customHeight="1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2:12" ht="15.75" customHeight="1">
      <c r="B53" s="48" t="s">
        <v>38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2:12" ht="18" customHeight="1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2:12" ht="15.75" customHeight="1">
      <c r="B55" s="49" t="s">
        <v>39</v>
      </c>
      <c r="C55" s="49"/>
      <c r="D55" s="49"/>
      <c r="E55" s="49"/>
      <c r="F55" s="49"/>
      <c r="G55" s="49"/>
      <c r="H55" s="49"/>
      <c r="I55" s="49"/>
      <c r="J55" s="49"/>
      <c r="K55" s="50" t="s">
        <v>142</v>
      </c>
      <c r="L55" s="50"/>
    </row>
    <row r="56" spans="2:12" ht="15.75" customHeight="1">
      <c r="B56" s="49" t="s">
        <v>40</v>
      </c>
      <c r="C56" s="49"/>
      <c r="D56" s="49"/>
      <c r="E56" s="49"/>
      <c r="F56" s="49"/>
      <c r="G56" s="49"/>
      <c r="H56" s="49"/>
      <c r="I56" s="49"/>
      <c r="J56" s="49"/>
      <c r="K56" s="50" t="s">
        <v>140</v>
      </c>
      <c r="L56" s="50"/>
    </row>
    <row r="57" spans="2:12" ht="15.75" customHeight="1">
      <c r="B57" s="49" t="s">
        <v>42</v>
      </c>
      <c r="C57" s="49"/>
      <c r="D57" s="49"/>
      <c r="E57" s="49"/>
      <c r="F57" s="49"/>
      <c r="G57" s="49"/>
      <c r="H57" s="49"/>
      <c r="I57" s="49"/>
      <c r="J57" s="49"/>
      <c r="K57" s="50" t="s">
        <v>132</v>
      </c>
      <c r="L57" s="50"/>
    </row>
    <row r="58" spans="2:12" ht="15.75" customHeight="1">
      <c r="B58" s="49" t="s">
        <v>43</v>
      </c>
      <c r="C58" s="49"/>
      <c r="D58" s="49"/>
      <c r="E58" s="49"/>
      <c r="F58" s="49"/>
      <c r="G58" s="49"/>
      <c r="H58" s="49"/>
      <c r="I58" s="49"/>
      <c r="J58" s="49"/>
      <c r="K58" s="50" t="s">
        <v>138</v>
      </c>
      <c r="L58" s="50"/>
    </row>
    <row r="59" spans="2:12" ht="15.75" customHeight="1">
      <c r="B59" s="49" t="s">
        <v>44</v>
      </c>
      <c r="C59" s="49"/>
      <c r="D59" s="49"/>
      <c r="E59" s="49"/>
      <c r="F59" s="49"/>
      <c r="G59" s="49"/>
      <c r="H59" s="49"/>
      <c r="I59" s="49"/>
      <c r="J59" s="49"/>
      <c r="K59" s="50" t="s">
        <v>133</v>
      </c>
      <c r="L59" s="50"/>
    </row>
    <row r="60" spans="2:12" ht="15.75" customHeight="1">
      <c r="B60" s="49" t="s">
        <v>45</v>
      </c>
      <c r="C60" s="49"/>
      <c r="D60" s="49"/>
      <c r="E60" s="49"/>
      <c r="F60" s="49"/>
      <c r="G60" s="49"/>
      <c r="H60" s="49"/>
      <c r="I60" s="49"/>
      <c r="J60" s="49"/>
      <c r="K60" s="50" t="s">
        <v>13</v>
      </c>
      <c r="L60" s="50"/>
    </row>
    <row r="61" spans="2:12" ht="13.5" customHeight="1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2:12" ht="15.75" customHeight="1">
      <c r="B62" s="48" t="s">
        <v>46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2:12" ht="15.75" customHeight="1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18" customHeight="1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2:12" ht="15.75" customHeight="1">
      <c r="B65" s="49" t="s">
        <v>29</v>
      </c>
      <c r="C65" s="49"/>
      <c r="D65" s="49"/>
      <c r="E65" s="49"/>
      <c r="F65" s="49"/>
      <c r="G65" s="49"/>
      <c r="H65" s="49"/>
      <c r="I65" s="49"/>
      <c r="J65" s="49"/>
      <c r="K65" s="50" t="s">
        <v>145</v>
      </c>
      <c r="L65" s="50"/>
    </row>
    <row r="66" spans="2:12" ht="15.75" customHeight="1">
      <c r="B66" s="49" t="s">
        <v>31</v>
      </c>
      <c r="C66" s="49"/>
      <c r="D66" s="49"/>
      <c r="E66" s="49"/>
      <c r="F66" s="49"/>
      <c r="G66" s="49"/>
      <c r="H66" s="49"/>
      <c r="I66" s="49"/>
      <c r="J66" s="49"/>
      <c r="K66" s="50" t="s">
        <v>138</v>
      </c>
      <c r="L66" s="50"/>
    </row>
    <row r="67" spans="2:12" ht="15.75" customHeight="1">
      <c r="B67" s="49" t="s">
        <v>33</v>
      </c>
      <c r="C67" s="49"/>
      <c r="D67" s="49"/>
      <c r="E67" s="49"/>
      <c r="F67" s="49"/>
      <c r="G67" s="49"/>
      <c r="H67" s="49"/>
      <c r="I67" s="49"/>
      <c r="J67" s="49"/>
      <c r="K67" s="50" t="s">
        <v>140</v>
      </c>
      <c r="L67" s="50"/>
    </row>
    <row r="68" spans="2:12" ht="15.75" customHeight="1">
      <c r="B68" s="49" t="s">
        <v>34</v>
      </c>
      <c r="C68" s="49"/>
      <c r="D68" s="49"/>
      <c r="E68" s="49"/>
      <c r="F68" s="49"/>
      <c r="G68" s="49"/>
      <c r="H68" s="49"/>
      <c r="I68" s="49"/>
      <c r="J68" s="49"/>
      <c r="K68" s="50" t="s">
        <v>131</v>
      </c>
      <c r="L68" s="50"/>
    </row>
    <row r="69" spans="2:12" ht="15.75" customHeight="1">
      <c r="B69" s="49" t="s">
        <v>35</v>
      </c>
      <c r="C69" s="49"/>
      <c r="D69" s="49"/>
      <c r="E69" s="49"/>
      <c r="F69" s="49"/>
      <c r="G69" s="49"/>
      <c r="H69" s="49"/>
      <c r="I69" s="49"/>
      <c r="J69" s="49"/>
      <c r="K69" s="50" t="s">
        <v>13</v>
      </c>
      <c r="L69" s="50"/>
    </row>
    <row r="70" spans="2:12" ht="13.5" customHeight="1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2:12" ht="15.75" customHeight="1">
      <c r="B71" s="48" t="s">
        <v>47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2:12" ht="15.75" customHeight="1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2:12" ht="18" customHeight="1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2:12" ht="15.75" customHeight="1">
      <c r="B74" s="49" t="s">
        <v>29</v>
      </c>
      <c r="C74" s="49"/>
      <c r="D74" s="49"/>
      <c r="E74" s="49"/>
      <c r="F74" s="49"/>
      <c r="G74" s="49"/>
      <c r="H74" s="49"/>
      <c r="I74" s="49"/>
      <c r="J74" s="49"/>
      <c r="K74" s="50" t="s">
        <v>149</v>
      </c>
      <c r="L74" s="50"/>
    </row>
    <row r="75" spans="2:12" ht="15.75" customHeight="1">
      <c r="B75" s="49" t="s">
        <v>31</v>
      </c>
      <c r="C75" s="49"/>
      <c r="D75" s="49"/>
      <c r="E75" s="49"/>
      <c r="F75" s="49"/>
      <c r="G75" s="49"/>
      <c r="H75" s="49"/>
      <c r="I75" s="49"/>
      <c r="J75" s="49"/>
      <c r="K75" s="50" t="s">
        <v>142</v>
      </c>
      <c r="L75" s="50"/>
    </row>
    <row r="76" spans="2:12" ht="15.75" customHeight="1">
      <c r="B76" s="49" t="s">
        <v>33</v>
      </c>
      <c r="C76" s="49"/>
      <c r="D76" s="49"/>
      <c r="E76" s="49"/>
      <c r="F76" s="49"/>
      <c r="G76" s="49"/>
      <c r="H76" s="49"/>
      <c r="I76" s="49"/>
      <c r="J76" s="49"/>
      <c r="K76" s="50" t="s">
        <v>131</v>
      </c>
      <c r="L76" s="50"/>
    </row>
    <row r="77" spans="2:12" ht="15.75" customHeight="1">
      <c r="B77" s="49" t="s">
        <v>34</v>
      </c>
      <c r="C77" s="49"/>
      <c r="D77" s="49"/>
      <c r="E77" s="49"/>
      <c r="F77" s="49"/>
      <c r="G77" s="49"/>
      <c r="H77" s="49"/>
      <c r="I77" s="49"/>
      <c r="J77" s="49"/>
      <c r="K77" s="50" t="s">
        <v>13</v>
      </c>
      <c r="L77" s="50"/>
    </row>
    <row r="78" spans="2:12" ht="15.75" customHeight="1">
      <c r="B78" s="49" t="s">
        <v>35</v>
      </c>
      <c r="C78" s="49"/>
      <c r="D78" s="49"/>
      <c r="E78" s="49"/>
      <c r="F78" s="49"/>
      <c r="G78" s="49"/>
      <c r="H78" s="49"/>
      <c r="I78" s="49"/>
      <c r="J78" s="49"/>
      <c r="K78" s="50" t="s">
        <v>13</v>
      </c>
      <c r="L78" s="50"/>
    </row>
    <row r="79" spans="2:12" ht="13.5" customHeight="1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8" customHeight="1">
      <c r="B80" s="48" t="s">
        <v>48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2:12" ht="15.75" customHeight="1">
      <c r="B81" s="49" t="s">
        <v>49</v>
      </c>
      <c r="C81" s="49"/>
      <c r="D81" s="49"/>
      <c r="E81" s="49"/>
      <c r="F81" s="49"/>
      <c r="G81" s="49"/>
      <c r="H81" s="49"/>
      <c r="I81" s="49"/>
      <c r="J81" s="49"/>
      <c r="K81" s="50" t="s">
        <v>136</v>
      </c>
      <c r="L81" s="50"/>
    </row>
    <row r="82" spans="2:12" ht="15.75" customHeight="1">
      <c r="B82" s="49" t="s">
        <v>50</v>
      </c>
      <c r="C82" s="49"/>
      <c r="D82" s="49"/>
      <c r="E82" s="49"/>
      <c r="F82" s="49"/>
      <c r="G82" s="49"/>
      <c r="H82" s="49"/>
      <c r="I82" s="49"/>
      <c r="J82" s="49"/>
      <c r="K82" s="50" t="s">
        <v>13</v>
      </c>
      <c r="L82" s="50"/>
    </row>
    <row r="83" spans="2:12" ht="15.75" customHeight="1">
      <c r="B83" s="49" t="s">
        <v>51</v>
      </c>
      <c r="C83" s="49"/>
      <c r="D83" s="49"/>
      <c r="E83" s="49"/>
      <c r="F83" s="49"/>
      <c r="G83" s="49"/>
      <c r="H83" s="49"/>
      <c r="I83" s="49"/>
      <c r="J83" s="49"/>
      <c r="K83" s="50" t="s">
        <v>137</v>
      </c>
      <c r="L83" s="50"/>
    </row>
    <row r="84" spans="2:12" ht="15.75" customHeight="1">
      <c r="B84" s="49" t="s">
        <v>52</v>
      </c>
      <c r="C84" s="49"/>
      <c r="D84" s="49"/>
      <c r="E84" s="49"/>
      <c r="F84" s="49"/>
      <c r="G84" s="49"/>
      <c r="H84" s="49"/>
      <c r="I84" s="49"/>
      <c r="J84" s="49"/>
      <c r="K84" s="50" t="s">
        <v>137</v>
      </c>
      <c r="L84" s="50"/>
    </row>
    <row r="85" spans="2:12" ht="13.5" customHeight="1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2:12" ht="18" customHeight="1">
      <c r="B86" s="48" t="s">
        <v>53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</row>
    <row r="87" spans="2:12" ht="15.75" customHeight="1">
      <c r="B87" s="49" t="s">
        <v>54</v>
      </c>
      <c r="C87" s="49"/>
      <c r="D87" s="49"/>
      <c r="E87" s="49"/>
      <c r="F87" s="49"/>
      <c r="G87" s="49"/>
      <c r="H87" s="49"/>
      <c r="I87" s="49"/>
      <c r="J87" s="49"/>
      <c r="K87" s="50" t="s">
        <v>13</v>
      </c>
      <c r="L87" s="50"/>
    </row>
    <row r="88" spans="2:12" ht="15.75" customHeight="1">
      <c r="B88" s="49" t="s">
        <v>55</v>
      </c>
      <c r="C88" s="49"/>
      <c r="D88" s="49"/>
      <c r="E88" s="49"/>
      <c r="F88" s="49"/>
      <c r="G88" s="49"/>
      <c r="H88" s="49"/>
      <c r="I88" s="49"/>
      <c r="J88" s="49"/>
      <c r="K88" s="50" t="s">
        <v>13</v>
      </c>
      <c r="L88" s="50"/>
    </row>
    <row r="89" spans="2:12" ht="15.75" customHeight="1">
      <c r="B89" s="49" t="s">
        <v>56</v>
      </c>
      <c r="C89" s="49"/>
      <c r="D89" s="49"/>
      <c r="E89" s="49"/>
      <c r="F89" s="49"/>
      <c r="G89" s="49"/>
      <c r="H89" s="49"/>
      <c r="I89" s="49"/>
      <c r="J89" s="49"/>
      <c r="K89" s="50" t="s">
        <v>136</v>
      </c>
      <c r="L89" s="50"/>
    </row>
    <row r="90" spans="2:12" ht="15.75" customHeight="1">
      <c r="B90" s="49" t="s">
        <v>57</v>
      </c>
      <c r="C90" s="49"/>
      <c r="D90" s="49"/>
      <c r="E90" s="49"/>
      <c r="F90" s="49"/>
      <c r="G90" s="49"/>
      <c r="H90" s="49"/>
      <c r="I90" s="49"/>
      <c r="J90" s="49"/>
      <c r="K90" s="50" t="s">
        <v>132</v>
      </c>
      <c r="L90" s="50"/>
    </row>
    <row r="91" spans="2:12" ht="15.75" customHeight="1">
      <c r="B91" s="49" t="s">
        <v>58</v>
      </c>
      <c r="C91" s="49"/>
      <c r="D91" s="49"/>
      <c r="E91" s="49"/>
      <c r="F91" s="49"/>
      <c r="G91" s="49"/>
      <c r="H91" s="49"/>
      <c r="I91" s="49"/>
      <c r="J91" s="49"/>
      <c r="K91" s="50" t="s">
        <v>13</v>
      </c>
      <c r="L91" s="50"/>
    </row>
    <row r="92" spans="2:12" ht="15.75" customHeight="1">
      <c r="B92" s="49" t="s">
        <v>59</v>
      </c>
      <c r="C92" s="49"/>
      <c r="D92" s="49"/>
      <c r="E92" s="49"/>
      <c r="F92" s="49"/>
      <c r="G92" s="49"/>
      <c r="H92" s="49"/>
      <c r="I92" s="49"/>
      <c r="J92" s="49"/>
      <c r="K92" s="50" t="s">
        <v>138</v>
      </c>
      <c r="L92" s="50"/>
    </row>
    <row r="93" spans="2:12" ht="13.5" customHeight="1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2:12" ht="18" customHeight="1">
      <c r="B94" s="48" t="s">
        <v>60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</row>
    <row r="95" spans="2:12" ht="15.75" customHeight="1">
      <c r="B95" s="49" t="s">
        <v>61</v>
      </c>
      <c r="C95" s="49"/>
      <c r="D95" s="49"/>
      <c r="E95" s="49"/>
      <c r="F95" s="49"/>
      <c r="G95" s="49"/>
      <c r="H95" s="49"/>
      <c r="I95" s="49"/>
      <c r="J95" s="49"/>
      <c r="K95" s="50" t="s">
        <v>13</v>
      </c>
      <c r="L95" s="50"/>
    </row>
    <row r="96" spans="2:12" ht="15.75" customHeight="1">
      <c r="B96" s="49" t="s">
        <v>62</v>
      </c>
      <c r="C96" s="49"/>
      <c r="D96" s="49"/>
      <c r="E96" s="49"/>
      <c r="F96" s="49"/>
      <c r="G96" s="49"/>
      <c r="H96" s="49"/>
      <c r="I96" s="49"/>
      <c r="J96" s="49"/>
      <c r="K96" s="50" t="s">
        <v>136</v>
      </c>
      <c r="L96" s="50"/>
    </row>
    <row r="97" spans="2:12" ht="15.75" customHeight="1">
      <c r="B97" s="49" t="s">
        <v>63</v>
      </c>
      <c r="C97" s="49"/>
      <c r="D97" s="49"/>
      <c r="E97" s="49"/>
      <c r="F97" s="49"/>
      <c r="G97" s="49"/>
      <c r="H97" s="49"/>
      <c r="I97" s="49"/>
      <c r="J97" s="49"/>
      <c r="K97" s="50" t="s">
        <v>140</v>
      </c>
      <c r="L97" s="50"/>
    </row>
    <row r="98" spans="2:12" ht="15.75" customHeight="1">
      <c r="B98" s="49" t="s">
        <v>64</v>
      </c>
      <c r="C98" s="49"/>
      <c r="D98" s="49"/>
      <c r="E98" s="49"/>
      <c r="F98" s="49"/>
      <c r="G98" s="49"/>
      <c r="H98" s="49"/>
      <c r="I98" s="49"/>
      <c r="J98" s="49"/>
      <c r="K98" s="50" t="s">
        <v>137</v>
      </c>
      <c r="L98" s="50"/>
    </row>
    <row r="99" spans="2:12" ht="13.5" customHeight="1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2:12" ht="15.75" customHeight="1">
      <c r="B100" s="48" t="s">
        <v>65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2:12" ht="18" customHeight="1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2:12" ht="15.75" customHeight="1">
      <c r="B102" s="49" t="s">
        <v>66</v>
      </c>
      <c r="C102" s="49"/>
      <c r="D102" s="49"/>
      <c r="E102" s="49"/>
      <c r="F102" s="49"/>
      <c r="G102" s="49"/>
      <c r="H102" s="49"/>
      <c r="I102" s="49"/>
      <c r="J102" s="49"/>
      <c r="K102" s="50" t="s">
        <v>131</v>
      </c>
      <c r="L102" s="50"/>
    </row>
    <row r="103" spans="2:12" ht="15.75" customHeight="1">
      <c r="B103" s="49" t="s">
        <v>67</v>
      </c>
      <c r="C103" s="49"/>
      <c r="D103" s="49"/>
      <c r="E103" s="49"/>
      <c r="F103" s="49"/>
      <c r="G103" s="49"/>
      <c r="H103" s="49"/>
      <c r="I103" s="49"/>
      <c r="J103" s="49"/>
      <c r="K103" s="50" t="s">
        <v>140</v>
      </c>
      <c r="L103" s="50"/>
    </row>
    <row r="104" spans="2:12" ht="15.75" customHeight="1">
      <c r="B104" s="49" t="s">
        <v>68</v>
      </c>
      <c r="C104" s="49"/>
      <c r="D104" s="49"/>
      <c r="E104" s="49"/>
      <c r="F104" s="49"/>
      <c r="G104" s="49"/>
      <c r="H104" s="49"/>
      <c r="I104" s="49"/>
      <c r="J104" s="49"/>
      <c r="K104" s="50" t="s">
        <v>131</v>
      </c>
      <c r="L104" s="50"/>
    </row>
    <row r="105" spans="2:12" ht="15.75" customHeight="1">
      <c r="B105" s="49" t="s">
        <v>69</v>
      </c>
      <c r="C105" s="49"/>
      <c r="D105" s="49"/>
      <c r="E105" s="49"/>
      <c r="F105" s="49"/>
      <c r="G105" s="49"/>
      <c r="H105" s="49"/>
      <c r="I105" s="49"/>
      <c r="J105" s="49"/>
      <c r="K105" s="50" t="s">
        <v>135</v>
      </c>
      <c r="L105" s="50"/>
    </row>
    <row r="106" spans="2:12" ht="15.75" customHeight="1">
      <c r="B106" s="49" t="s">
        <v>70</v>
      </c>
      <c r="C106" s="49"/>
      <c r="D106" s="49"/>
      <c r="E106" s="49"/>
      <c r="F106" s="49"/>
      <c r="G106" s="49"/>
      <c r="H106" s="49"/>
      <c r="I106" s="49"/>
      <c r="J106" s="49"/>
      <c r="K106" s="50" t="s">
        <v>138</v>
      </c>
      <c r="L106" s="50"/>
    </row>
    <row r="107" spans="2:12" ht="13.5" customHeight="1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2:12" ht="18" customHeight="1">
      <c r="B108" s="48" t="s">
        <v>71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</row>
    <row r="109" spans="2:12" ht="15.75" customHeight="1">
      <c r="B109" s="49" t="s">
        <v>54</v>
      </c>
      <c r="C109" s="49"/>
      <c r="D109" s="49"/>
      <c r="E109" s="49"/>
      <c r="F109" s="49"/>
      <c r="G109" s="49"/>
      <c r="H109" s="49"/>
      <c r="I109" s="49"/>
      <c r="J109" s="49"/>
      <c r="K109" s="50" t="s">
        <v>13</v>
      </c>
      <c r="L109" s="50"/>
    </row>
    <row r="110" spans="2:12" ht="15.75" customHeight="1">
      <c r="B110" s="49" t="s">
        <v>55</v>
      </c>
      <c r="C110" s="49"/>
      <c r="D110" s="49"/>
      <c r="E110" s="49"/>
      <c r="F110" s="49"/>
      <c r="G110" s="49"/>
      <c r="H110" s="49"/>
      <c r="I110" s="49"/>
      <c r="J110" s="49"/>
      <c r="K110" s="50" t="s">
        <v>13</v>
      </c>
      <c r="L110" s="50"/>
    </row>
    <row r="111" spans="2:12" ht="15.75" customHeight="1">
      <c r="B111" s="49" t="s">
        <v>72</v>
      </c>
      <c r="C111" s="49"/>
      <c r="D111" s="49"/>
      <c r="E111" s="49"/>
      <c r="F111" s="49"/>
      <c r="G111" s="49"/>
      <c r="H111" s="49"/>
      <c r="I111" s="49"/>
      <c r="J111" s="49"/>
      <c r="K111" s="50" t="s">
        <v>13</v>
      </c>
      <c r="L111" s="50"/>
    </row>
    <row r="112" spans="2:12" ht="15.75" customHeight="1">
      <c r="B112" s="49" t="s">
        <v>57</v>
      </c>
      <c r="C112" s="49"/>
      <c r="D112" s="49"/>
      <c r="E112" s="49"/>
      <c r="F112" s="49"/>
      <c r="G112" s="49"/>
      <c r="H112" s="49"/>
      <c r="I112" s="49"/>
      <c r="J112" s="49"/>
      <c r="K112" s="50" t="s">
        <v>13</v>
      </c>
      <c r="L112" s="50"/>
    </row>
    <row r="113" spans="2:12" ht="15.75" customHeight="1">
      <c r="B113" s="49" t="s">
        <v>73</v>
      </c>
      <c r="C113" s="49"/>
      <c r="D113" s="49"/>
      <c r="E113" s="49"/>
      <c r="F113" s="49"/>
      <c r="G113" s="49"/>
      <c r="H113" s="49"/>
      <c r="I113" s="49"/>
      <c r="J113" s="49"/>
      <c r="K113" s="50" t="s">
        <v>13</v>
      </c>
      <c r="L113" s="50"/>
    </row>
    <row r="114" spans="2:12" ht="15.75" customHeight="1">
      <c r="B114" s="49" t="s">
        <v>74</v>
      </c>
      <c r="C114" s="49"/>
      <c r="D114" s="49"/>
      <c r="E114" s="49"/>
      <c r="F114" s="49"/>
      <c r="G114" s="49"/>
      <c r="H114" s="49"/>
      <c r="I114" s="49"/>
      <c r="J114" s="49"/>
      <c r="K114" s="50" t="s">
        <v>141</v>
      </c>
      <c r="L114" s="50"/>
    </row>
    <row r="115" spans="2:12" ht="13.5" customHeight="1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2:12" ht="15.75" customHeight="1">
      <c r="B116" s="48" t="s">
        <v>75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</row>
    <row r="117" spans="2:12" ht="18" customHeight="1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2:12" ht="15.75" customHeight="1">
      <c r="B118" s="49" t="s">
        <v>76</v>
      </c>
      <c r="C118" s="49"/>
      <c r="D118" s="49"/>
      <c r="E118" s="49"/>
      <c r="F118" s="49"/>
      <c r="G118" s="49"/>
      <c r="H118" s="49"/>
      <c r="I118" s="49"/>
      <c r="J118" s="49"/>
      <c r="K118" s="50" t="s">
        <v>13</v>
      </c>
      <c r="L118" s="50"/>
    </row>
    <row r="119" spans="2:12" ht="15.75" customHeight="1">
      <c r="B119" s="49" t="s">
        <v>67</v>
      </c>
      <c r="C119" s="49"/>
      <c r="D119" s="49"/>
      <c r="E119" s="49"/>
      <c r="F119" s="49"/>
      <c r="G119" s="49"/>
      <c r="H119" s="49"/>
      <c r="I119" s="49"/>
      <c r="J119" s="49"/>
      <c r="K119" s="50" t="s">
        <v>13</v>
      </c>
      <c r="L119" s="50"/>
    </row>
    <row r="120" spans="2:12" ht="15.75" customHeight="1">
      <c r="B120" s="49" t="s">
        <v>68</v>
      </c>
      <c r="C120" s="49"/>
      <c r="D120" s="49"/>
      <c r="E120" s="49"/>
      <c r="F120" s="49"/>
      <c r="G120" s="49"/>
      <c r="H120" s="49"/>
      <c r="I120" s="49"/>
      <c r="J120" s="49"/>
      <c r="K120" s="50" t="s">
        <v>131</v>
      </c>
      <c r="L120" s="50"/>
    </row>
    <row r="121" spans="2:12" ht="15.75" customHeight="1">
      <c r="B121" s="49" t="s">
        <v>77</v>
      </c>
      <c r="C121" s="49"/>
      <c r="D121" s="49"/>
      <c r="E121" s="49"/>
      <c r="F121" s="49"/>
      <c r="G121" s="49"/>
      <c r="H121" s="49"/>
      <c r="I121" s="49"/>
      <c r="J121" s="49"/>
      <c r="K121" s="50" t="s">
        <v>13</v>
      </c>
      <c r="L121" s="50"/>
    </row>
    <row r="122" spans="2:12" ht="15.75" customHeight="1">
      <c r="B122" s="49" t="s">
        <v>78</v>
      </c>
      <c r="C122" s="49"/>
      <c r="D122" s="49"/>
      <c r="E122" s="49"/>
      <c r="F122" s="49"/>
      <c r="G122" s="49"/>
      <c r="H122" s="49"/>
      <c r="I122" s="49"/>
      <c r="J122" s="49"/>
      <c r="K122" s="50" t="s">
        <v>13</v>
      </c>
      <c r="L122" s="50"/>
    </row>
    <row r="123" spans="2:12" ht="15.75" customHeight="1">
      <c r="B123" s="49" t="s">
        <v>27</v>
      </c>
      <c r="C123" s="49"/>
      <c r="D123" s="49"/>
      <c r="E123" s="49"/>
      <c r="F123" s="49"/>
      <c r="G123" s="49"/>
      <c r="H123" s="49"/>
      <c r="I123" s="49"/>
      <c r="J123" s="49"/>
      <c r="K123" s="50" t="s">
        <v>141</v>
      </c>
      <c r="L123" s="50"/>
    </row>
    <row r="124" spans="2:12" ht="13.5" customHeight="1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</row>
    <row r="125" spans="2:12" ht="15.75" customHeight="1">
      <c r="B125" s="48" t="s">
        <v>79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2:12" ht="18" customHeight="1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2:12" ht="15.75" customHeight="1">
      <c r="B127" s="49" t="s">
        <v>80</v>
      </c>
      <c r="C127" s="49"/>
      <c r="D127" s="49"/>
      <c r="E127" s="49"/>
      <c r="F127" s="49"/>
      <c r="G127" s="49"/>
      <c r="H127" s="49"/>
      <c r="I127" s="49"/>
      <c r="J127" s="49"/>
      <c r="K127" s="50" t="s">
        <v>140</v>
      </c>
      <c r="L127" s="50"/>
    </row>
    <row r="128" spans="2:12" ht="15.75" customHeight="1">
      <c r="B128" s="49" t="s">
        <v>81</v>
      </c>
      <c r="C128" s="49"/>
      <c r="D128" s="49"/>
      <c r="E128" s="49"/>
      <c r="F128" s="49"/>
      <c r="G128" s="49"/>
      <c r="H128" s="49"/>
      <c r="I128" s="49"/>
      <c r="J128" s="49"/>
      <c r="K128" s="50" t="s">
        <v>131</v>
      </c>
      <c r="L128" s="50"/>
    </row>
    <row r="129" spans="2:12" ht="15.75" customHeight="1">
      <c r="B129" s="49" t="s">
        <v>82</v>
      </c>
      <c r="C129" s="49"/>
      <c r="D129" s="49"/>
      <c r="E129" s="49"/>
      <c r="F129" s="49"/>
      <c r="G129" s="49"/>
      <c r="H129" s="49"/>
      <c r="I129" s="49"/>
      <c r="J129" s="49"/>
      <c r="K129" s="50" t="s">
        <v>13</v>
      </c>
      <c r="L129" s="50"/>
    </row>
    <row r="130" spans="2:12" ht="15.75" customHeight="1">
      <c r="B130" s="49" t="s">
        <v>83</v>
      </c>
      <c r="C130" s="49"/>
      <c r="D130" s="49"/>
      <c r="E130" s="49"/>
      <c r="F130" s="49"/>
      <c r="G130" s="49"/>
      <c r="H130" s="49"/>
      <c r="I130" s="49"/>
      <c r="J130" s="49"/>
      <c r="K130" s="50" t="s">
        <v>131</v>
      </c>
      <c r="L130" s="50"/>
    </row>
    <row r="131" spans="2:12" ht="15.75" customHeight="1">
      <c r="B131" s="49" t="s">
        <v>70</v>
      </c>
      <c r="C131" s="49"/>
      <c r="D131" s="49"/>
      <c r="E131" s="49"/>
      <c r="F131" s="49"/>
      <c r="G131" s="49"/>
      <c r="H131" s="49"/>
      <c r="I131" s="49"/>
      <c r="J131" s="49"/>
      <c r="K131" s="50" t="s">
        <v>140</v>
      </c>
      <c r="L131" s="50"/>
    </row>
    <row r="132" spans="2:12" ht="15.75" customHeight="1">
      <c r="B132" s="49" t="s">
        <v>84</v>
      </c>
      <c r="C132" s="49"/>
      <c r="D132" s="49"/>
      <c r="E132" s="49"/>
      <c r="F132" s="49"/>
      <c r="G132" s="49"/>
      <c r="H132" s="49"/>
      <c r="I132" s="49"/>
      <c r="J132" s="49"/>
      <c r="K132" s="50" t="s">
        <v>173</v>
      </c>
      <c r="L132" s="50"/>
    </row>
    <row r="133" spans="2:12" ht="13.5" customHeight="1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</row>
    <row r="134" spans="2:12" ht="15.75" customHeight="1">
      <c r="B134" s="48" t="s">
        <v>85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2:12" ht="18" customHeight="1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</row>
    <row r="136" spans="2:12" ht="15.75" customHeight="1">
      <c r="B136" s="49" t="s">
        <v>86</v>
      </c>
      <c r="C136" s="49"/>
      <c r="D136" s="49"/>
      <c r="E136" s="49"/>
      <c r="F136" s="49"/>
      <c r="G136" s="49"/>
      <c r="H136" s="49"/>
      <c r="I136" s="49"/>
      <c r="J136" s="49"/>
      <c r="K136" s="50" t="s">
        <v>139</v>
      </c>
      <c r="L136" s="50"/>
    </row>
    <row r="137" spans="2:12" ht="15.75" customHeight="1">
      <c r="B137" s="49" t="s">
        <v>87</v>
      </c>
      <c r="C137" s="49"/>
      <c r="D137" s="49"/>
      <c r="E137" s="49"/>
      <c r="F137" s="49"/>
      <c r="G137" s="49"/>
      <c r="H137" s="49"/>
      <c r="I137" s="49"/>
      <c r="J137" s="49"/>
      <c r="K137" s="50" t="s">
        <v>146</v>
      </c>
      <c r="L137" s="50"/>
    </row>
    <row r="138" spans="2:12" ht="15.75" customHeight="1">
      <c r="B138" s="49" t="s">
        <v>88</v>
      </c>
      <c r="C138" s="49"/>
      <c r="D138" s="49"/>
      <c r="E138" s="49"/>
      <c r="F138" s="49"/>
      <c r="G138" s="49"/>
      <c r="H138" s="49"/>
      <c r="I138" s="49"/>
      <c r="J138" s="49"/>
      <c r="K138" s="50" t="s">
        <v>140</v>
      </c>
      <c r="L138" s="50"/>
    </row>
    <row r="139" spans="2:12" ht="15.75" customHeight="1">
      <c r="B139" s="49" t="s">
        <v>89</v>
      </c>
      <c r="C139" s="49"/>
      <c r="D139" s="49"/>
      <c r="E139" s="49"/>
      <c r="F139" s="49"/>
      <c r="G139" s="49"/>
      <c r="H139" s="49"/>
      <c r="I139" s="49"/>
      <c r="J139" s="49"/>
      <c r="K139" s="50" t="s">
        <v>131</v>
      </c>
      <c r="L139" s="50"/>
    </row>
    <row r="140" spans="2:12" ht="15.75" customHeight="1">
      <c r="B140" s="49" t="s">
        <v>90</v>
      </c>
      <c r="C140" s="49"/>
      <c r="D140" s="49"/>
      <c r="E140" s="49"/>
      <c r="F140" s="49"/>
      <c r="G140" s="49"/>
      <c r="H140" s="49"/>
      <c r="I140" s="49"/>
      <c r="J140" s="49"/>
      <c r="K140" s="50" t="s">
        <v>131</v>
      </c>
      <c r="L140" s="50"/>
    </row>
    <row r="141" spans="2:12" ht="13.5" customHeight="1"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</row>
    <row r="142" spans="2:12" ht="15.75" customHeight="1">
      <c r="B142" s="48" t="s">
        <v>91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</row>
    <row r="143" spans="2:12" ht="18" customHeight="1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2:12" ht="15.75" customHeight="1">
      <c r="B144" s="49" t="s">
        <v>49</v>
      </c>
      <c r="C144" s="49"/>
      <c r="D144" s="49"/>
      <c r="E144" s="49"/>
      <c r="F144" s="49"/>
      <c r="G144" s="49"/>
      <c r="H144" s="49"/>
      <c r="I144" s="49"/>
      <c r="J144" s="49"/>
      <c r="K144" s="50" t="s">
        <v>137</v>
      </c>
      <c r="L144" s="50"/>
    </row>
    <row r="145" spans="2:12" ht="15.75" customHeight="1">
      <c r="B145" s="49" t="s">
        <v>50</v>
      </c>
      <c r="C145" s="49"/>
      <c r="D145" s="49"/>
      <c r="E145" s="49"/>
      <c r="F145" s="49"/>
      <c r="G145" s="49"/>
      <c r="H145" s="49"/>
      <c r="I145" s="49"/>
      <c r="J145" s="49"/>
      <c r="K145" s="50" t="s">
        <v>13</v>
      </c>
      <c r="L145" s="50"/>
    </row>
    <row r="146" spans="2:12" ht="15.75" customHeight="1">
      <c r="B146" s="49" t="s">
        <v>92</v>
      </c>
      <c r="C146" s="49"/>
      <c r="D146" s="49"/>
      <c r="E146" s="49"/>
      <c r="F146" s="49"/>
      <c r="G146" s="49"/>
      <c r="H146" s="49"/>
      <c r="I146" s="49"/>
      <c r="J146" s="49"/>
      <c r="K146" s="50" t="s">
        <v>137</v>
      </c>
      <c r="L146" s="50"/>
    </row>
    <row r="147" spans="2:12" ht="15.75" customHeight="1">
      <c r="B147" s="49" t="s">
        <v>52</v>
      </c>
      <c r="C147" s="49"/>
      <c r="D147" s="49"/>
      <c r="E147" s="49"/>
      <c r="F147" s="49"/>
      <c r="G147" s="49"/>
      <c r="H147" s="49"/>
      <c r="I147" s="49"/>
      <c r="J147" s="49"/>
      <c r="K147" s="50" t="s">
        <v>146</v>
      </c>
      <c r="L147" s="50"/>
    </row>
    <row r="148" spans="2:12" ht="13.5" customHeight="1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</row>
    <row r="149" spans="2:12" ht="18" customHeight="1">
      <c r="B149" s="48" t="s">
        <v>93</v>
      </c>
      <c r="C149" s="48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2:12" ht="15.75" customHeight="1">
      <c r="B150" s="49" t="s">
        <v>94</v>
      </c>
      <c r="C150" s="49"/>
      <c r="D150" s="49"/>
      <c r="E150" s="49"/>
      <c r="F150" s="49"/>
      <c r="G150" s="49"/>
      <c r="H150" s="49"/>
      <c r="I150" s="49"/>
      <c r="J150" s="49"/>
      <c r="K150" s="50" t="s">
        <v>13</v>
      </c>
      <c r="L150" s="50"/>
    </row>
    <row r="151" spans="2:12" ht="15.75" customHeight="1">
      <c r="B151" s="49" t="s">
        <v>95</v>
      </c>
      <c r="C151" s="49"/>
      <c r="D151" s="49"/>
      <c r="E151" s="49"/>
      <c r="F151" s="49"/>
      <c r="G151" s="49"/>
      <c r="H151" s="49"/>
      <c r="I151" s="49"/>
      <c r="J151" s="49"/>
      <c r="K151" s="50" t="s">
        <v>13</v>
      </c>
      <c r="L151" s="50"/>
    </row>
    <row r="152" spans="2:12" ht="15.75" customHeight="1">
      <c r="B152" s="49" t="s">
        <v>96</v>
      </c>
      <c r="C152" s="49"/>
      <c r="D152" s="49"/>
      <c r="E152" s="49"/>
      <c r="F152" s="49"/>
      <c r="G152" s="49"/>
      <c r="H152" s="49"/>
      <c r="I152" s="49"/>
      <c r="J152" s="49"/>
      <c r="K152" s="50" t="s">
        <v>13</v>
      </c>
      <c r="L152" s="50"/>
    </row>
    <row r="153" spans="2:12" ht="15.75" customHeight="1">
      <c r="B153" s="49" t="s">
        <v>97</v>
      </c>
      <c r="C153" s="49"/>
      <c r="D153" s="49"/>
      <c r="E153" s="49"/>
      <c r="F153" s="49"/>
      <c r="G153" s="49"/>
      <c r="H153" s="49"/>
      <c r="I153" s="49"/>
      <c r="J153" s="49"/>
      <c r="K153" s="50" t="s">
        <v>13</v>
      </c>
      <c r="L153" s="50"/>
    </row>
    <row r="154" spans="2:12" ht="15.75" customHeight="1">
      <c r="B154" s="49" t="s">
        <v>70</v>
      </c>
      <c r="C154" s="49"/>
      <c r="D154" s="49"/>
      <c r="E154" s="49"/>
      <c r="F154" s="49"/>
      <c r="G154" s="49"/>
      <c r="H154" s="49"/>
      <c r="I154" s="49"/>
      <c r="J154" s="49"/>
      <c r="K154" s="50" t="s">
        <v>13</v>
      </c>
      <c r="L154" s="50"/>
    </row>
    <row r="155" spans="2:12" ht="15.75" customHeight="1">
      <c r="B155" s="49" t="s">
        <v>98</v>
      </c>
      <c r="C155" s="49"/>
      <c r="D155" s="49"/>
      <c r="E155" s="49"/>
      <c r="F155" s="49"/>
      <c r="G155" s="49"/>
      <c r="H155" s="49"/>
      <c r="I155" s="49"/>
      <c r="J155" s="49"/>
      <c r="K155" s="50" t="s">
        <v>141</v>
      </c>
      <c r="L155" s="50"/>
    </row>
    <row r="156" spans="2:12" ht="13.5" customHeight="1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2" ht="18" customHeight="1">
      <c r="B157" s="48" t="s">
        <v>99</v>
      </c>
      <c r="C157" s="48"/>
      <c r="D157" s="48"/>
      <c r="E157" s="48"/>
      <c r="F157" s="48"/>
      <c r="G157" s="48"/>
      <c r="H157" s="48"/>
      <c r="I157" s="48"/>
      <c r="J157" s="48"/>
      <c r="K157" s="48"/>
      <c r="L157" s="48"/>
    </row>
    <row r="158" spans="2:12" ht="15.75" customHeight="1">
      <c r="B158" s="49" t="s">
        <v>100</v>
      </c>
      <c r="C158" s="49"/>
      <c r="D158" s="49"/>
      <c r="E158" s="49"/>
      <c r="F158" s="49"/>
      <c r="G158" s="49"/>
      <c r="H158" s="49"/>
      <c r="I158" s="49"/>
      <c r="J158" s="49"/>
      <c r="K158" s="50" t="s">
        <v>13</v>
      </c>
      <c r="L158" s="50"/>
    </row>
    <row r="159" spans="2:12" ht="15.75" customHeight="1">
      <c r="B159" s="49" t="s">
        <v>101</v>
      </c>
      <c r="C159" s="49"/>
      <c r="D159" s="49"/>
      <c r="E159" s="49"/>
      <c r="F159" s="49"/>
      <c r="G159" s="49"/>
      <c r="H159" s="49"/>
      <c r="I159" s="49"/>
      <c r="J159" s="49"/>
      <c r="K159" s="50" t="s">
        <v>13</v>
      </c>
      <c r="L159" s="50"/>
    </row>
    <row r="160" spans="2:12" ht="15.75" customHeight="1">
      <c r="B160" s="49" t="s">
        <v>102</v>
      </c>
      <c r="C160" s="49"/>
      <c r="D160" s="49"/>
      <c r="E160" s="49"/>
      <c r="F160" s="49"/>
      <c r="G160" s="49"/>
      <c r="H160" s="49"/>
      <c r="I160" s="49"/>
      <c r="J160" s="49"/>
      <c r="K160" s="50" t="s">
        <v>13</v>
      </c>
      <c r="L160" s="50"/>
    </row>
    <row r="161" spans="2:12" ht="15.75" customHeight="1">
      <c r="B161" s="49" t="s">
        <v>103</v>
      </c>
      <c r="C161" s="49"/>
      <c r="D161" s="49"/>
      <c r="E161" s="49"/>
      <c r="F161" s="49"/>
      <c r="G161" s="49"/>
      <c r="H161" s="49"/>
      <c r="I161" s="49"/>
      <c r="J161" s="49"/>
      <c r="K161" s="50" t="s">
        <v>13</v>
      </c>
      <c r="L161" s="50"/>
    </row>
    <row r="162" spans="2:12" ht="15.75" customHeight="1">
      <c r="B162" s="49" t="s">
        <v>104</v>
      </c>
      <c r="C162" s="49"/>
      <c r="D162" s="49"/>
      <c r="E162" s="49"/>
      <c r="F162" s="49"/>
      <c r="G162" s="49"/>
      <c r="H162" s="49"/>
      <c r="I162" s="49"/>
      <c r="J162" s="49"/>
      <c r="K162" s="50" t="s">
        <v>133</v>
      </c>
      <c r="L162" s="50"/>
    </row>
    <row r="163" spans="2:12" ht="15.75" customHeight="1">
      <c r="B163" s="49" t="s">
        <v>105</v>
      </c>
      <c r="C163" s="49"/>
      <c r="D163" s="49"/>
      <c r="E163" s="49"/>
      <c r="F163" s="49"/>
      <c r="G163" s="49"/>
      <c r="H163" s="49"/>
      <c r="I163" s="49"/>
      <c r="J163" s="49"/>
      <c r="K163" s="50" t="s">
        <v>173</v>
      </c>
      <c r="L163" s="50"/>
    </row>
    <row r="164" spans="2:12" ht="13.5" customHeight="1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</row>
    <row r="165" spans="2:12" ht="18" customHeight="1">
      <c r="B165" s="48" t="s">
        <v>106</v>
      </c>
      <c r="C165" s="48"/>
      <c r="D165" s="48"/>
      <c r="E165" s="48"/>
      <c r="F165" s="48"/>
      <c r="G165" s="48"/>
      <c r="H165" s="48"/>
      <c r="I165" s="48"/>
      <c r="J165" s="48"/>
      <c r="K165" s="48"/>
      <c r="L165" s="48"/>
    </row>
    <row r="166" spans="2:12" ht="15.75" customHeight="1">
      <c r="B166" s="49" t="s">
        <v>107</v>
      </c>
      <c r="C166" s="49"/>
      <c r="D166" s="49"/>
      <c r="E166" s="49"/>
      <c r="F166" s="49"/>
      <c r="G166" s="49"/>
      <c r="H166" s="49"/>
      <c r="I166" s="49"/>
      <c r="J166" s="49"/>
      <c r="K166" s="50" t="s">
        <v>165</v>
      </c>
      <c r="L166" s="50"/>
    </row>
    <row r="167" spans="2:12" ht="15.75" customHeight="1">
      <c r="B167" s="49" t="s">
        <v>108</v>
      </c>
      <c r="C167" s="49"/>
      <c r="D167" s="49"/>
      <c r="E167" s="49"/>
      <c r="F167" s="49"/>
      <c r="G167" s="49"/>
      <c r="H167" s="49"/>
      <c r="I167" s="49"/>
      <c r="J167" s="49"/>
      <c r="K167" s="50" t="s">
        <v>13</v>
      </c>
      <c r="L167" s="50"/>
    </row>
    <row r="168" spans="2:12" ht="15.75" customHeight="1">
      <c r="B168" s="49" t="s">
        <v>109</v>
      </c>
      <c r="C168" s="49"/>
      <c r="D168" s="49"/>
      <c r="E168" s="49"/>
      <c r="F168" s="49"/>
      <c r="G168" s="49"/>
      <c r="H168" s="49"/>
      <c r="I168" s="49"/>
      <c r="J168" s="49"/>
      <c r="K168" s="50" t="s">
        <v>13</v>
      </c>
      <c r="L168" s="50"/>
    </row>
    <row r="169" spans="2:12" ht="15.75" customHeight="1">
      <c r="B169" s="49" t="s">
        <v>110</v>
      </c>
      <c r="C169" s="49"/>
      <c r="D169" s="49"/>
      <c r="E169" s="49"/>
      <c r="F169" s="49"/>
      <c r="G169" s="49"/>
      <c r="H169" s="49"/>
      <c r="I169" s="49"/>
      <c r="J169" s="49"/>
      <c r="K169" s="50" t="s">
        <v>131</v>
      </c>
      <c r="L169" s="50"/>
    </row>
    <row r="170" spans="2:12" ht="15.75" customHeight="1">
      <c r="B170" s="49" t="s">
        <v>111</v>
      </c>
      <c r="C170" s="49"/>
      <c r="D170" s="49"/>
      <c r="E170" s="49"/>
      <c r="F170" s="49"/>
      <c r="G170" s="49"/>
      <c r="H170" s="49"/>
      <c r="I170" s="49"/>
      <c r="J170" s="49"/>
      <c r="K170" s="50" t="s">
        <v>13</v>
      </c>
      <c r="L170" s="50"/>
    </row>
    <row r="171" spans="2:12" ht="15.75" customHeight="1">
      <c r="B171" s="49" t="s">
        <v>112</v>
      </c>
      <c r="C171" s="49"/>
      <c r="D171" s="49"/>
      <c r="E171" s="49"/>
      <c r="F171" s="49"/>
      <c r="G171" s="49"/>
      <c r="H171" s="49"/>
      <c r="I171" s="49"/>
      <c r="J171" s="49"/>
      <c r="K171" s="50" t="s">
        <v>13</v>
      </c>
      <c r="L171" s="50"/>
    </row>
    <row r="172" spans="2:12" ht="13.5" customHeight="1"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2:12" ht="18" customHeight="1">
      <c r="B173" s="48" t="s">
        <v>151</v>
      </c>
      <c r="C173" s="48"/>
      <c r="D173" s="48"/>
      <c r="E173" s="48"/>
      <c r="F173" s="48"/>
      <c r="G173" s="48"/>
      <c r="H173" s="48"/>
      <c r="I173" s="48"/>
      <c r="J173" s="48"/>
      <c r="K173" s="48"/>
      <c r="L173" s="48"/>
    </row>
    <row r="174" spans="2:12" ht="15.75" customHeight="1">
      <c r="B174" s="49" t="s">
        <v>152</v>
      </c>
      <c r="C174" s="49"/>
      <c r="D174" s="49"/>
      <c r="E174" s="49"/>
      <c r="F174" s="49"/>
      <c r="G174" s="49"/>
      <c r="H174" s="49"/>
      <c r="I174" s="49"/>
      <c r="J174" s="49"/>
      <c r="K174" s="50" t="s">
        <v>13</v>
      </c>
      <c r="L174" s="50"/>
    </row>
    <row r="175" spans="2:12" ht="15.75" customHeight="1">
      <c r="B175" s="49" t="s">
        <v>153</v>
      </c>
      <c r="C175" s="49"/>
      <c r="D175" s="49"/>
      <c r="E175" s="49"/>
      <c r="F175" s="49"/>
      <c r="G175" s="49"/>
      <c r="H175" s="49"/>
      <c r="I175" s="49"/>
      <c r="J175" s="49"/>
      <c r="K175" s="50" t="s">
        <v>13</v>
      </c>
      <c r="L175" s="50"/>
    </row>
    <row r="176" spans="2:12" ht="15.75" customHeight="1">
      <c r="B176" s="49" t="s">
        <v>154</v>
      </c>
      <c r="C176" s="49"/>
      <c r="D176" s="49"/>
      <c r="E176" s="49"/>
      <c r="F176" s="49"/>
      <c r="G176" s="49"/>
      <c r="H176" s="49"/>
      <c r="I176" s="49"/>
      <c r="J176" s="49"/>
      <c r="K176" s="50" t="s">
        <v>131</v>
      </c>
      <c r="L176" s="50"/>
    </row>
    <row r="177" spans="2:12" ht="15.75" customHeight="1">
      <c r="B177" s="49" t="s">
        <v>155</v>
      </c>
      <c r="C177" s="49"/>
      <c r="D177" s="49"/>
      <c r="E177" s="49"/>
      <c r="F177" s="49"/>
      <c r="G177" s="49"/>
      <c r="H177" s="49"/>
      <c r="I177" s="49"/>
      <c r="J177" s="49"/>
      <c r="K177" s="50" t="s">
        <v>13</v>
      </c>
      <c r="L177" s="50"/>
    </row>
    <row r="178" spans="2:12" ht="15.75" customHeight="1">
      <c r="B178" s="49" t="s">
        <v>70</v>
      </c>
      <c r="C178" s="49"/>
      <c r="D178" s="49"/>
      <c r="E178" s="49"/>
      <c r="F178" s="49"/>
      <c r="G178" s="49"/>
      <c r="H178" s="49"/>
      <c r="I178" s="49"/>
      <c r="J178" s="49"/>
      <c r="K178" s="50" t="s">
        <v>13</v>
      </c>
      <c r="L178" s="50"/>
    </row>
    <row r="179" spans="2:12" ht="15.75" customHeight="1">
      <c r="B179" s="49" t="s">
        <v>156</v>
      </c>
      <c r="C179" s="49"/>
      <c r="D179" s="49"/>
      <c r="E179" s="49"/>
      <c r="F179" s="49"/>
      <c r="G179" s="49"/>
      <c r="H179" s="49"/>
      <c r="I179" s="49"/>
      <c r="J179" s="49"/>
      <c r="K179" s="50" t="s">
        <v>165</v>
      </c>
      <c r="L179" s="50"/>
    </row>
    <row r="180" spans="2:12" ht="13.5" customHeight="1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2:12" ht="18" customHeight="1">
      <c r="B181" s="48" t="s">
        <v>113</v>
      </c>
      <c r="C181" s="48"/>
      <c r="D181" s="48"/>
      <c r="E181" s="48"/>
      <c r="F181" s="48"/>
      <c r="G181" s="48"/>
      <c r="H181" s="48"/>
      <c r="I181" s="48"/>
      <c r="J181" s="48"/>
      <c r="K181" s="48"/>
      <c r="L181" s="48"/>
    </row>
    <row r="182" spans="2:12" ht="15.75" customHeight="1">
      <c r="B182" s="49" t="s">
        <v>114</v>
      </c>
      <c r="C182" s="49"/>
      <c r="D182" s="49"/>
      <c r="E182" s="49"/>
      <c r="F182" s="49"/>
      <c r="G182" s="49"/>
      <c r="H182" s="49"/>
      <c r="I182" s="49"/>
      <c r="J182" s="49"/>
      <c r="K182" s="50" t="s">
        <v>13</v>
      </c>
      <c r="L182" s="50"/>
    </row>
    <row r="183" spans="2:12" ht="15.75" customHeight="1">
      <c r="B183" s="49" t="s">
        <v>115</v>
      </c>
      <c r="C183" s="49"/>
      <c r="D183" s="49"/>
      <c r="E183" s="49"/>
      <c r="F183" s="49"/>
      <c r="G183" s="49"/>
      <c r="H183" s="49"/>
      <c r="I183" s="49"/>
      <c r="J183" s="49"/>
      <c r="K183" s="50" t="s">
        <v>143</v>
      </c>
      <c r="L183" s="50"/>
    </row>
    <row r="184" spans="2:12" ht="15.75" customHeight="1">
      <c r="B184" s="49" t="s">
        <v>116</v>
      </c>
      <c r="C184" s="49"/>
      <c r="D184" s="49"/>
      <c r="E184" s="49"/>
      <c r="F184" s="49"/>
      <c r="G184" s="49"/>
      <c r="H184" s="49"/>
      <c r="I184" s="49"/>
      <c r="J184" s="49"/>
      <c r="K184" s="50" t="s">
        <v>13</v>
      </c>
      <c r="L184" s="50"/>
    </row>
    <row r="185" spans="2:12" ht="15.75" customHeight="1">
      <c r="B185" s="49" t="s">
        <v>117</v>
      </c>
      <c r="C185" s="49"/>
      <c r="D185" s="49"/>
      <c r="E185" s="49"/>
      <c r="F185" s="49"/>
      <c r="G185" s="49"/>
      <c r="H185" s="49"/>
      <c r="I185" s="49"/>
      <c r="J185" s="49"/>
      <c r="K185" s="50" t="s">
        <v>13</v>
      </c>
      <c r="L185" s="50"/>
    </row>
    <row r="186" spans="2:12" ht="15.75" customHeight="1">
      <c r="B186" s="49" t="s">
        <v>118</v>
      </c>
      <c r="C186" s="49"/>
      <c r="D186" s="49"/>
      <c r="E186" s="49"/>
      <c r="F186" s="49"/>
      <c r="G186" s="49"/>
      <c r="H186" s="49"/>
      <c r="I186" s="49"/>
      <c r="J186" s="49"/>
      <c r="K186" s="50" t="s">
        <v>13</v>
      </c>
      <c r="L186" s="50"/>
    </row>
    <row r="187" spans="2:12" ht="15.75" customHeight="1">
      <c r="B187" s="49" t="s">
        <v>119</v>
      </c>
      <c r="C187" s="49"/>
      <c r="D187" s="49"/>
      <c r="E187" s="49"/>
      <c r="F187" s="49"/>
      <c r="G187" s="49"/>
      <c r="H187" s="49"/>
      <c r="I187" s="49"/>
      <c r="J187" s="49"/>
      <c r="K187" s="50" t="s">
        <v>13</v>
      </c>
      <c r="L187" s="50"/>
    </row>
    <row r="188" spans="2:12" ht="13.5" customHeight="1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2:12" ht="18" customHeight="1">
      <c r="B189" s="48" t="s">
        <v>158</v>
      </c>
      <c r="C189" s="48"/>
      <c r="D189" s="48"/>
      <c r="E189" s="48"/>
      <c r="F189" s="48"/>
      <c r="G189" s="48"/>
      <c r="H189" s="48"/>
      <c r="I189" s="48"/>
      <c r="J189" s="48"/>
      <c r="K189" s="48"/>
      <c r="L189" s="48"/>
    </row>
    <row r="190" spans="2:12" ht="15.75" customHeight="1">
      <c r="B190" s="49" t="s">
        <v>159</v>
      </c>
      <c r="C190" s="49"/>
      <c r="D190" s="49"/>
      <c r="E190" s="49"/>
      <c r="F190" s="49"/>
      <c r="G190" s="49"/>
      <c r="H190" s="49"/>
      <c r="I190" s="49"/>
      <c r="J190" s="49"/>
      <c r="K190" s="50" t="s">
        <v>13</v>
      </c>
      <c r="L190" s="50"/>
    </row>
    <row r="191" spans="2:12" ht="15.75" customHeight="1">
      <c r="B191" s="49" t="s">
        <v>160</v>
      </c>
      <c r="C191" s="49"/>
      <c r="D191" s="49"/>
      <c r="E191" s="49"/>
      <c r="F191" s="49"/>
      <c r="G191" s="49"/>
      <c r="H191" s="49"/>
      <c r="I191" s="49"/>
      <c r="J191" s="49"/>
      <c r="K191" s="50" t="s">
        <v>13</v>
      </c>
      <c r="L191" s="50"/>
    </row>
    <row r="192" spans="2:12" ht="15.75" customHeight="1">
      <c r="B192" s="49" t="s">
        <v>161</v>
      </c>
      <c r="C192" s="49"/>
      <c r="D192" s="49"/>
      <c r="E192" s="49"/>
      <c r="F192" s="49"/>
      <c r="G192" s="49"/>
      <c r="H192" s="49"/>
      <c r="I192" s="49"/>
      <c r="J192" s="49"/>
      <c r="K192" s="50" t="s">
        <v>13</v>
      </c>
      <c r="L192" s="50"/>
    </row>
    <row r="193" spans="2:12" ht="15.75" customHeight="1">
      <c r="B193" s="49" t="s">
        <v>162</v>
      </c>
      <c r="C193" s="49"/>
      <c r="D193" s="49"/>
      <c r="E193" s="49"/>
      <c r="F193" s="49"/>
      <c r="G193" s="49"/>
      <c r="H193" s="49"/>
      <c r="I193" s="49"/>
      <c r="J193" s="49"/>
      <c r="K193" s="50" t="s">
        <v>13</v>
      </c>
      <c r="L193" s="50"/>
    </row>
    <row r="194" spans="2:12" ht="15.75" customHeight="1">
      <c r="B194" s="49" t="s">
        <v>163</v>
      </c>
      <c r="C194" s="49"/>
      <c r="D194" s="49"/>
      <c r="E194" s="49"/>
      <c r="F194" s="49"/>
      <c r="G194" s="49"/>
      <c r="H194" s="49"/>
      <c r="I194" s="49"/>
      <c r="J194" s="49"/>
      <c r="K194" s="50" t="s">
        <v>13</v>
      </c>
      <c r="L194" s="50"/>
    </row>
    <row r="195" spans="2:12" ht="15.75" customHeight="1">
      <c r="B195" s="49" t="s">
        <v>164</v>
      </c>
      <c r="C195" s="49"/>
      <c r="D195" s="49"/>
      <c r="E195" s="49"/>
      <c r="F195" s="49"/>
      <c r="G195" s="49"/>
      <c r="H195" s="49"/>
      <c r="I195" s="49"/>
      <c r="J195" s="49"/>
      <c r="K195" s="50" t="s">
        <v>141</v>
      </c>
      <c r="L195" s="50"/>
    </row>
    <row r="196" spans="2:12" ht="13.5" customHeight="1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</row>
    <row r="197" spans="2:12" ht="18" customHeight="1">
      <c r="B197" s="48" t="s">
        <v>166</v>
      </c>
      <c r="C197" s="48"/>
      <c r="D197" s="48"/>
      <c r="E197" s="48"/>
      <c r="F197" s="48"/>
      <c r="G197" s="48"/>
      <c r="H197" s="48"/>
      <c r="I197" s="48"/>
      <c r="J197" s="48"/>
      <c r="K197" s="48"/>
      <c r="L197" s="48"/>
    </row>
    <row r="198" spans="2:12" ht="15.75" customHeight="1">
      <c r="B198" s="49" t="s">
        <v>167</v>
      </c>
      <c r="C198" s="49"/>
      <c r="D198" s="49"/>
      <c r="E198" s="49"/>
      <c r="F198" s="49"/>
      <c r="G198" s="49"/>
      <c r="H198" s="49"/>
      <c r="I198" s="49"/>
      <c r="J198" s="49"/>
      <c r="K198" s="50" t="s">
        <v>13</v>
      </c>
      <c r="L198" s="50"/>
    </row>
    <row r="199" spans="2:12" ht="15.75" customHeight="1">
      <c r="B199" s="49" t="s">
        <v>168</v>
      </c>
      <c r="C199" s="49"/>
      <c r="D199" s="49"/>
      <c r="E199" s="49"/>
      <c r="F199" s="49"/>
      <c r="G199" s="49"/>
      <c r="H199" s="49"/>
      <c r="I199" s="49"/>
      <c r="J199" s="49"/>
      <c r="K199" s="50" t="s">
        <v>13</v>
      </c>
      <c r="L199" s="50"/>
    </row>
    <row r="200" spans="2:12" ht="15.75" customHeight="1">
      <c r="B200" s="49" t="s">
        <v>169</v>
      </c>
      <c r="C200" s="49"/>
      <c r="D200" s="49"/>
      <c r="E200" s="49"/>
      <c r="F200" s="49"/>
      <c r="G200" s="49"/>
      <c r="H200" s="49"/>
      <c r="I200" s="49"/>
      <c r="J200" s="49"/>
      <c r="K200" s="50" t="s">
        <v>13</v>
      </c>
      <c r="L200" s="50"/>
    </row>
    <row r="201" spans="2:12" ht="15.75" customHeight="1">
      <c r="B201" s="49" t="s">
        <v>170</v>
      </c>
      <c r="C201" s="49"/>
      <c r="D201" s="49"/>
      <c r="E201" s="49"/>
      <c r="F201" s="49"/>
      <c r="G201" s="49"/>
      <c r="H201" s="49"/>
      <c r="I201" s="49"/>
      <c r="J201" s="49"/>
      <c r="K201" s="50" t="s">
        <v>13</v>
      </c>
      <c r="L201" s="50"/>
    </row>
    <row r="202" spans="2:12" ht="15.75" customHeight="1">
      <c r="B202" s="49" t="s">
        <v>171</v>
      </c>
      <c r="C202" s="49"/>
      <c r="D202" s="49"/>
      <c r="E202" s="49"/>
      <c r="F202" s="49"/>
      <c r="G202" s="49"/>
      <c r="H202" s="49"/>
      <c r="I202" s="49"/>
      <c r="J202" s="49"/>
      <c r="K202" s="50" t="s">
        <v>13</v>
      </c>
      <c r="L202" s="50"/>
    </row>
    <row r="203" spans="2:12" ht="15.75" customHeight="1">
      <c r="B203" s="49" t="s">
        <v>172</v>
      </c>
      <c r="C203" s="49"/>
      <c r="D203" s="49"/>
      <c r="E203" s="49"/>
      <c r="F203" s="49"/>
      <c r="G203" s="49"/>
      <c r="H203" s="49"/>
      <c r="I203" s="49"/>
      <c r="J203" s="49"/>
      <c r="K203" s="50" t="s">
        <v>13</v>
      </c>
      <c r="L203" s="50"/>
    </row>
    <row r="204" spans="2:12" ht="13.5" customHeight="1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</row>
    <row r="205" spans="2:12" ht="18" customHeight="1">
      <c r="B205" s="48" t="s">
        <v>120</v>
      </c>
      <c r="C205" s="48"/>
      <c r="D205" s="48"/>
      <c r="E205" s="48"/>
      <c r="F205" s="48"/>
      <c r="G205" s="48"/>
      <c r="H205" s="48"/>
      <c r="I205" s="48"/>
      <c r="J205" s="48"/>
      <c r="K205" s="48"/>
      <c r="L205" s="48"/>
    </row>
    <row r="206" spans="2:12" ht="15.75" customHeight="1">
      <c r="B206" s="49" t="s">
        <v>121</v>
      </c>
      <c r="C206" s="49"/>
      <c r="D206" s="49"/>
      <c r="E206" s="49"/>
      <c r="F206" s="49"/>
      <c r="G206" s="49"/>
      <c r="H206" s="49"/>
      <c r="I206" s="49"/>
      <c r="J206" s="49"/>
      <c r="K206" s="50" t="s">
        <v>142</v>
      </c>
      <c r="L206" s="50"/>
    </row>
    <row r="207" spans="2:12" ht="15.75" customHeight="1">
      <c r="B207" s="49" t="s">
        <v>122</v>
      </c>
      <c r="C207" s="49"/>
      <c r="D207" s="49"/>
      <c r="E207" s="49"/>
      <c r="F207" s="49"/>
      <c r="G207" s="49"/>
      <c r="H207" s="49"/>
      <c r="I207" s="49"/>
      <c r="J207" s="49"/>
      <c r="K207" s="50" t="s">
        <v>133</v>
      </c>
      <c r="L207" s="50"/>
    </row>
    <row r="208" spans="2:12" ht="15.75" customHeight="1">
      <c r="B208" s="49" t="s">
        <v>123</v>
      </c>
      <c r="C208" s="49"/>
      <c r="D208" s="49"/>
      <c r="E208" s="49"/>
      <c r="F208" s="49"/>
      <c r="G208" s="49"/>
      <c r="H208" s="49"/>
      <c r="I208" s="49"/>
      <c r="J208" s="49"/>
      <c r="K208" s="50" t="s">
        <v>138</v>
      </c>
      <c r="L208" s="50"/>
    </row>
    <row r="209" spans="2:12" ht="15.75" customHeight="1">
      <c r="B209" s="49" t="s">
        <v>124</v>
      </c>
      <c r="C209" s="49"/>
      <c r="D209" s="49"/>
      <c r="E209" s="49"/>
      <c r="F209" s="49"/>
      <c r="G209" s="49"/>
      <c r="H209" s="49"/>
      <c r="I209" s="49"/>
      <c r="J209" s="49"/>
      <c r="K209" s="50" t="s">
        <v>137</v>
      </c>
      <c r="L209" s="50"/>
    </row>
    <row r="210" spans="2:12" ht="15.75" customHeight="1">
      <c r="B210" s="49" t="s">
        <v>125</v>
      </c>
      <c r="C210" s="49"/>
      <c r="D210" s="49"/>
      <c r="E210" s="49"/>
      <c r="F210" s="49"/>
      <c r="G210" s="49"/>
      <c r="H210" s="49"/>
      <c r="I210" s="49"/>
      <c r="J210" s="49"/>
      <c r="K210" s="50" t="s">
        <v>13</v>
      </c>
      <c r="L210" s="50"/>
    </row>
    <row r="211" spans="2:12" ht="15.75" customHeight="1">
      <c r="B211" s="49" t="s">
        <v>126</v>
      </c>
      <c r="C211" s="49"/>
      <c r="D211" s="49"/>
      <c r="E211" s="49"/>
      <c r="F211" s="49"/>
      <c r="G211" s="49"/>
      <c r="H211" s="49"/>
      <c r="I211" s="49"/>
      <c r="J211" s="49"/>
      <c r="K211" s="50" t="s">
        <v>131</v>
      </c>
      <c r="L211" s="50"/>
    </row>
    <row r="212" spans="2:12" ht="13.5" customHeight="1"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</row>
    <row r="213" spans="2:12" ht="409.6" customHeight="1"/>
    <row r="214" spans="2:12" ht="15.75" customHeight="1">
      <c r="B214" s="52" t="s">
        <v>127</v>
      </c>
      <c r="C214" s="52"/>
      <c r="E214" s="46">
        <v>40632</v>
      </c>
      <c r="F214" s="46"/>
      <c r="G214" s="46"/>
      <c r="J214" s="53" t="s">
        <v>174</v>
      </c>
      <c r="K214" s="53"/>
      <c r="L214" s="53"/>
    </row>
    <row r="215" spans="2:12" ht="18" customHeight="1"/>
  </sheetData>
  <mergeCells count="329">
    <mergeCell ref="C10:E10"/>
    <mergeCell ref="G10:K10"/>
    <mergeCell ref="C16:E16"/>
    <mergeCell ref="G16:K16"/>
    <mergeCell ref="B18:L18"/>
    <mergeCell ref="B19:L20"/>
    <mergeCell ref="C12:E12"/>
    <mergeCell ref="C14:E14"/>
    <mergeCell ref="B2:H2"/>
    <mergeCell ref="C4:E4"/>
    <mergeCell ref="G4:K4"/>
    <mergeCell ref="C6:E6"/>
    <mergeCell ref="G6:K6"/>
    <mergeCell ref="C8:E8"/>
    <mergeCell ref="G8:K8"/>
    <mergeCell ref="B24:J24"/>
    <mergeCell ref="K24:L24"/>
    <mergeCell ref="B25:J25"/>
    <mergeCell ref="K25:L25"/>
    <mergeCell ref="B26:J26"/>
    <mergeCell ref="K26:L26"/>
    <mergeCell ref="B21:J21"/>
    <mergeCell ref="K21:L21"/>
    <mergeCell ref="B22:J22"/>
    <mergeCell ref="K22:L22"/>
    <mergeCell ref="B23:J23"/>
    <mergeCell ref="K23:L23"/>
    <mergeCell ref="B32:J32"/>
    <mergeCell ref="K32:L32"/>
    <mergeCell ref="B33:J33"/>
    <mergeCell ref="K33:L33"/>
    <mergeCell ref="B34:J34"/>
    <mergeCell ref="K34:L34"/>
    <mergeCell ref="B27:L27"/>
    <mergeCell ref="B28:L29"/>
    <mergeCell ref="B30:J30"/>
    <mergeCell ref="K30:L30"/>
    <mergeCell ref="B31:J31"/>
    <mergeCell ref="K31:L31"/>
    <mergeCell ref="B40:J40"/>
    <mergeCell ref="K40:L40"/>
    <mergeCell ref="B41:J41"/>
    <mergeCell ref="K41:L41"/>
    <mergeCell ref="B42:J42"/>
    <mergeCell ref="K42:L42"/>
    <mergeCell ref="B35:J35"/>
    <mergeCell ref="K35:L35"/>
    <mergeCell ref="B36:L36"/>
    <mergeCell ref="B37:L38"/>
    <mergeCell ref="B39:J39"/>
    <mergeCell ref="K39:L39"/>
    <mergeCell ref="B48:J48"/>
    <mergeCell ref="K48:L48"/>
    <mergeCell ref="B49:J49"/>
    <mergeCell ref="K49:L49"/>
    <mergeCell ref="B50:J50"/>
    <mergeCell ref="K50:L50"/>
    <mergeCell ref="B43:J43"/>
    <mergeCell ref="K43:L43"/>
    <mergeCell ref="B44:L44"/>
    <mergeCell ref="B45:L46"/>
    <mergeCell ref="B47:J47"/>
    <mergeCell ref="K47:L47"/>
    <mergeCell ref="B56:J56"/>
    <mergeCell ref="K56:L56"/>
    <mergeCell ref="B57:J57"/>
    <mergeCell ref="K57:L57"/>
    <mergeCell ref="B58:J58"/>
    <mergeCell ref="K58:L58"/>
    <mergeCell ref="B51:J51"/>
    <mergeCell ref="K51:L51"/>
    <mergeCell ref="B52:L52"/>
    <mergeCell ref="B53:L54"/>
    <mergeCell ref="B55:J55"/>
    <mergeCell ref="K55:L55"/>
    <mergeCell ref="B65:J65"/>
    <mergeCell ref="K65:L65"/>
    <mergeCell ref="B66:J66"/>
    <mergeCell ref="K66:L66"/>
    <mergeCell ref="B67:J67"/>
    <mergeCell ref="K67:L67"/>
    <mergeCell ref="B59:J59"/>
    <mergeCell ref="K59:L59"/>
    <mergeCell ref="B60:J60"/>
    <mergeCell ref="K60:L60"/>
    <mergeCell ref="B61:L61"/>
    <mergeCell ref="B62:L64"/>
    <mergeCell ref="B74:J74"/>
    <mergeCell ref="K74:L74"/>
    <mergeCell ref="B75:J75"/>
    <mergeCell ref="K75:L75"/>
    <mergeCell ref="B76:J76"/>
    <mergeCell ref="K76:L76"/>
    <mergeCell ref="B68:J68"/>
    <mergeCell ref="K68:L68"/>
    <mergeCell ref="B69:J69"/>
    <mergeCell ref="K69:L69"/>
    <mergeCell ref="B70:L70"/>
    <mergeCell ref="B71:L73"/>
    <mergeCell ref="B81:J81"/>
    <mergeCell ref="K81:L81"/>
    <mergeCell ref="B82:J82"/>
    <mergeCell ref="K82:L82"/>
    <mergeCell ref="B83:J83"/>
    <mergeCell ref="K83:L83"/>
    <mergeCell ref="B77:J77"/>
    <mergeCell ref="K77:L77"/>
    <mergeCell ref="B78:J78"/>
    <mergeCell ref="K78:L78"/>
    <mergeCell ref="B79:L79"/>
    <mergeCell ref="B80:L80"/>
    <mergeCell ref="B88:J88"/>
    <mergeCell ref="K88:L88"/>
    <mergeCell ref="B89:J89"/>
    <mergeCell ref="K89:L89"/>
    <mergeCell ref="B90:J90"/>
    <mergeCell ref="K90:L90"/>
    <mergeCell ref="B84:J84"/>
    <mergeCell ref="K84:L84"/>
    <mergeCell ref="B85:L85"/>
    <mergeCell ref="B86:L86"/>
    <mergeCell ref="B87:J87"/>
    <mergeCell ref="K87:L87"/>
    <mergeCell ref="B95:J95"/>
    <mergeCell ref="K95:L95"/>
    <mergeCell ref="B96:J96"/>
    <mergeCell ref="K96:L96"/>
    <mergeCell ref="B97:J97"/>
    <mergeCell ref="K97:L97"/>
    <mergeCell ref="B91:J91"/>
    <mergeCell ref="K91:L91"/>
    <mergeCell ref="B92:J92"/>
    <mergeCell ref="K92:L92"/>
    <mergeCell ref="B93:L93"/>
    <mergeCell ref="B94:L94"/>
    <mergeCell ref="B103:J103"/>
    <mergeCell ref="K103:L103"/>
    <mergeCell ref="B104:J104"/>
    <mergeCell ref="K104:L104"/>
    <mergeCell ref="B105:J105"/>
    <mergeCell ref="K105:L105"/>
    <mergeCell ref="B98:J98"/>
    <mergeCell ref="K98:L98"/>
    <mergeCell ref="B99:L99"/>
    <mergeCell ref="B100:L101"/>
    <mergeCell ref="B102:J102"/>
    <mergeCell ref="K102:L102"/>
    <mergeCell ref="B110:J110"/>
    <mergeCell ref="K110:L110"/>
    <mergeCell ref="B111:J111"/>
    <mergeCell ref="K111:L111"/>
    <mergeCell ref="B112:J112"/>
    <mergeCell ref="K112:L112"/>
    <mergeCell ref="B106:J106"/>
    <mergeCell ref="K106:L106"/>
    <mergeCell ref="B107:L107"/>
    <mergeCell ref="B108:L108"/>
    <mergeCell ref="B109:J109"/>
    <mergeCell ref="K109:L109"/>
    <mergeCell ref="B118:J118"/>
    <mergeCell ref="K118:L118"/>
    <mergeCell ref="B119:J119"/>
    <mergeCell ref="K119:L119"/>
    <mergeCell ref="B120:J120"/>
    <mergeCell ref="K120:L120"/>
    <mergeCell ref="B113:J113"/>
    <mergeCell ref="K113:L113"/>
    <mergeCell ref="B114:J114"/>
    <mergeCell ref="K114:L114"/>
    <mergeCell ref="B115:L115"/>
    <mergeCell ref="B116:L117"/>
    <mergeCell ref="B124:L124"/>
    <mergeCell ref="B125:L126"/>
    <mergeCell ref="B127:J127"/>
    <mergeCell ref="K127:L127"/>
    <mergeCell ref="B128:J128"/>
    <mergeCell ref="K128:L128"/>
    <mergeCell ref="B121:J121"/>
    <mergeCell ref="K121:L121"/>
    <mergeCell ref="B122:J122"/>
    <mergeCell ref="K122:L122"/>
    <mergeCell ref="B123:J123"/>
    <mergeCell ref="K123:L123"/>
    <mergeCell ref="B132:J132"/>
    <mergeCell ref="K132:L132"/>
    <mergeCell ref="B133:L133"/>
    <mergeCell ref="B134:L135"/>
    <mergeCell ref="B136:J136"/>
    <mergeCell ref="K136:L136"/>
    <mergeCell ref="B129:J129"/>
    <mergeCell ref="K129:L129"/>
    <mergeCell ref="B130:J130"/>
    <mergeCell ref="K130:L130"/>
    <mergeCell ref="B131:J131"/>
    <mergeCell ref="K131:L131"/>
    <mergeCell ref="B140:J140"/>
    <mergeCell ref="K140:L140"/>
    <mergeCell ref="B141:L141"/>
    <mergeCell ref="B142:L143"/>
    <mergeCell ref="B144:J144"/>
    <mergeCell ref="K144:L144"/>
    <mergeCell ref="B137:J137"/>
    <mergeCell ref="K137:L137"/>
    <mergeCell ref="B138:J138"/>
    <mergeCell ref="K138:L138"/>
    <mergeCell ref="B139:J139"/>
    <mergeCell ref="K139:L139"/>
    <mergeCell ref="B148:L148"/>
    <mergeCell ref="B149:L149"/>
    <mergeCell ref="B150:J150"/>
    <mergeCell ref="K150:L150"/>
    <mergeCell ref="B151:J151"/>
    <mergeCell ref="K151:L151"/>
    <mergeCell ref="B145:J145"/>
    <mergeCell ref="K145:L145"/>
    <mergeCell ref="B146:J146"/>
    <mergeCell ref="K146:L146"/>
    <mergeCell ref="B147:J147"/>
    <mergeCell ref="K147:L147"/>
    <mergeCell ref="B155:J155"/>
    <mergeCell ref="K155:L155"/>
    <mergeCell ref="B156:L156"/>
    <mergeCell ref="B157:L157"/>
    <mergeCell ref="B158:J158"/>
    <mergeCell ref="K158:L158"/>
    <mergeCell ref="B152:J152"/>
    <mergeCell ref="K152:L152"/>
    <mergeCell ref="B153:J153"/>
    <mergeCell ref="K153:L153"/>
    <mergeCell ref="B154:J154"/>
    <mergeCell ref="K154:L154"/>
    <mergeCell ref="B162:J162"/>
    <mergeCell ref="K162:L162"/>
    <mergeCell ref="B163:J163"/>
    <mergeCell ref="K163:L163"/>
    <mergeCell ref="B164:L164"/>
    <mergeCell ref="B165:L165"/>
    <mergeCell ref="B159:J159"/>
    <mergeCell ref="K159:L159"/>
    <mergeCell ref="B160:J160"/>
    <mergeCell ref="K160:L160"/>
    <mergeCell ref="B161:J161"/>
    <mergeCell ref="K161:L161"/>
    <mergeCell ref="B169:J169"/>
    <mergeCell ref="K169:L169"/>
    <mergeCell ref="B170:J170"/>
    <mergeCell ref="K170:L170"/>
    <mergeCell ref="B171:J171"/>
    <mergeCell ref="K171:L171"/>
    <mergeCell ref="B166:J166"/>
    <mergeCell ref="K166:L166"/>
    <mergeCell ref="B167:J167"/>
    <mergeCell ref="K167:L167"/>
    <mergeCell ref="B168:J168"/>
    <mergeCell ref="K168:L168"/>
    <mergeCell ref="B176:J176"/>
    <mergeCell ref="K176:L176"/>
    <mergeCell ref="B177:J177"/>
    <mergeCell ref="K177:L177"/>
    <mergeCell ref="B178:J178"/>
    <mergeCell ref="K178:L178"/>
    <mergeCell ref="B172:L172"/>
    <mergeCell ref="B173:L173"/>
    <mergeCell ref="B174:J174"/>
    <mergeCell ref="K174:L174"/>
    <mergeCell ref="B175:J175"/>
    <mergeCell ref="K175:L175"/>
    <mergeCell ref="B183:J183"/>
    <mergeCell ref="K183:L183"/>
    <mergeCell ref="B184:J184"/>
    <mergeCell ref="K184:L184"/>
    <mergeCell ref="B185:J185"/>
    <mergeCell ref="K185:L185"/>
    <mergeCell ref="B179:J179"/>
    <mergeCell ref="K179:L179"/>
    <mergeCell ref="B180:L180"/>
    <mergeCell ref="B181:L181"/>
    <mergeCell ref="B182:J182"/>
    <mergeCell ref="K182:L182"/>
    <mergeCell ref="B190:J190"/>
    <mergeCell ref="K190:L190"/>
    <mergeCell ref="B191:J191"/>
    <mergeCell ref="K191:L191"/>
    <mergeCell ref="B192:J192"/>
    <mergeCell ref="K192:L192"/>
    <mergeCell ref="B186:J186"/>
    <mergeCell ref="K186:L186"/>
    <mergeCell ref="B187:J187"/>
    <mergeCell ref="K187:L187"/>
    <mergeCell ref="B188:L188"/>
    <mergeCell ref="B189:L189"/>
    <mergeCell ref="B196:L196"/>
    <mergeCell ref="B197:L197"/>
    <mergeCell ref="B198:J198"/>
    <mergeCell ref="K198:L198"/>
    <mergeCell ref="B199:J199"/>
    <mergeCell ref="K199:L199"/>
    <mergeCell ref="B193:J193"/>
    <mergeCell ref="K193:L193"/>
    <mergeCell ref="B194:J194"/>
    <mergeCell ref="K194:L194"/>
    <mergeCell ref="B195:J195"/>
    <mergeCell ref="K195:L195"/>
    <mergeCell ref="B203:J203"/>
    <mergeCell ref="K203:L203"/>
    <mergeCell ref="B204:L204"/>
    <mergeCell ref="B205:L205"/>
    <mergeCell ref="B206:J206"/>
    <mergeCell ref="K206:L206"/>
    <mergeCell ref="B200:J200"/>
    <mergeCell ref="K200:L200"/>
    <mergeCell ref="B201:J201"/>
    <mergeCell ref="K201:L201"/>
    <mergeCell ref="B202:J202"/>
    <mergeCell ref="K202:L202"/>
    <mergeCell ref="B210:J210"/>
    <mergeCell ref="K210:L210"/>
    <mergeCell ref="B211:J211"/>
    <mergeCell ref="K211:L211"/>
    <mergeCell ref="B212:L212"/>
    <mergeCell ref="B214:C214"/>
    <mergeCell ref="E214:G214"/>
    <mergeCell ref="J214:L214"/>
    <mergeCell ref="B207:J207"/>
    <mergeCell ref="K207:L207"/>
    <mergeCell ref="B208:J208"/>
    <mergeCell ref="K208:L208"/>
    <mergeCell ref="B209:J209"/>
    <mergeCell ref="K209:L20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L215"/>
  <sheetViews>
    <sheetView workbookViewId="0">
      <selection activeCell="K13" sqref="K1:L65536"/>
    </sheetView>
  </sheetViews>
  <sheetFormatPr defaultColWidth="6.85546875" defaultRowHeight="12.75"/>
  <cols>
    <col min="1" max="1" width="1.140625" customWidth="1"/>
    <col min="2" max="2" width="3.42578125" customWidth="1"/>
    <col min="3" max="3" width="9.140625" customWidth="1"/>
    <col min="4" max="4" width="1" customWidth="1"/>
    <col min="5" max="5" width="1.28515625" customWidth="1"/>
    <col min="6" max="6" width="2.28515625" customWidth="1"/>
    <col min="7" max="7" width="11.7109375" customWidth="1"/>
    <col min="8" max="8" width="30.5703125" customWidth="1"/>
    <col min="9" max="9" width="12.5703125" customWidth="1"/>
    <col min="10" max="10" width="11.7109375" customWidth="1"/>
    <col min="11" max="11" width="19.140625" customWidth="1"/>
    <col min="12" max="12" width="3.140625" customWidth="1"/>
  </cols>
  <sheetData>
    <row r="1" spans="2:11" ht="66" customHeight="1"/>
    <row r="2" spans="2:11" ht="32.25" customHeight="1">
      <c r="B2" s="43" t="s">
        <v>0</v>
      </c>
      <c r="C2" s="43"/>
      <c r="D2" s="43"/>
      <c r="E2" s="43"/>
      <c r="F2" s="43"/>
      <c r="G2" s="43"/>
      <c r="H2" s="43"/>
    </row>
    <row r="3" spans="2:11" ht="15" customHeight="1"/>
    <row r="4" spans="2:11" ht="15.75" customHeight="1">
      <c r="C4" s="44" t="s">
        <v>1</v>
      </c>
      <c r="D4" s="44"/>
      <c r="E4" s="44"/>
      <c r="G4" s="45" t="s">
        <v>2</v>
      </c>
      <c r="H4" s="45"/>
      <c r="I4" s="45"/>
      <c r="J4" s="45"/>
      <c r="K4" s="45"/>
    </row>
    <row r="5" spans="2:11" ht="15.75" customHeight="1"/>
    <row r="6" spans="2:11" ht="15.75" customHeight="1">
      <c r="C6" s="44" t="s">
        <v>3</v>
      </c>
      <c r="D6" s="44"/>
      <c r="E6" s="44"/>
      <c r="G6" s="46">
        <v>40597</v>
      </c>
      <c r="H6" s="46"/>
      <c r="I6" s="46"/>
      <c r="J6" s="46"/>
      <c r="K6" s="46"/>
    </row>
    <row r="7" spans="2:11" ht="15.75" customHeight="1"/>
    <row r="8" spans="2:11" ht="15.75" customHeight="1">
      <c r="C8" s="44" t="s">
        <v>4</v>
      </c>
      <c r="D8" s="44"/>
      <c r="E8" s="44"/>
      <c r="G8" s="45" t="s">
        <v>187</v>
      </c>
      <c r="H8" s="45"/>
      <c r="I8" s="45"/>
      <c r="J8" s="45"/>
      <c r="K8" s="45"/>
    </row>
    <row r="9" spans="2:11" ht="15.75" customHeight="1"/>
    <row r="10" spans="2:11" ht="15.75" customHeight="1">
      <c r="C10" s="44" t="s">
        <v>6</v>
      </c>
      <c r="D10" s="44"/>
      <c r="E10" s="44"/>
      <c r="G10" s="45" t="s">
        <v>7</v>
      </c>
      <c r="H10" s="45"/>
      <c r="I10" s="45"/>
      <c r="J10" s="45"/>
      <c r="K10" s="45"/>
    </row>
    <row r="11" spans="2:11" ht="15.75" customHeight="1">
      <c r="C11" s="1"/>
      <c r="D11" s="1"/>
      <c r="E11" s="1"/>
      <c r="G11" s="2"/>
      <c r="H11" s="2"/>
      <c r="I11" s="2"/>
      <c r="J11" s="2"/>
      <c r="K11" s="2"/>
    </row>
    <row r="12" spans="2:11" ht="15.75" customHeight="1">
      <c r="C12" s="44" t="s">
        <v>203</v>
      </c>
      <c r="D12" s="44"/>
      <c r="E12" s="44"/>
      <c r="G12" s="2">
        <v>18</v>
      </c>
      <c r="H12" s="2" t="s">
        <v>207</v>
      </c>
      <c r="I12" s="2"/>
      <c r="J12" s="2"/>
      <c r="K12" s="2"/>
    </row>
    <row r="13" spans="2:11" ht="15.75" customHeight="1">
      <c r="G13" s="2"/>
      <c r="H13" s="2"/>
      <c r="I13" s="2"/>
      <c r="J13" s="2"/>
      <c r="K13" s="2"/>
    </row>
    <row r="14" spans="2:11" ht="15.75" customHeight="1">
      <c r="C14" s="44" t="s">
        <v>204</v>
      </c>
      <c r="D14" s="44"/>
      <c r="E14" s="44"/>
      <c r="G14" s="2">
        <v>17</v>
      </c>
      <c r="H14" s="2" t="s">
        <v>208</v>
      </c>
      <c r="I14" s="2"/>
      <c r="J14" s="2"/>
      <c r="K14" s="2"/>
    </row>
    <row r="15" spans="2:11" ht="15.75" customHeight="1"/>
    <row r="16" spans="2:11" ht="15.75" customHeight="1">
      <c r="C16" s="44" t="s">
        <v>8</v>
      </c>
      <c r="D16" s="44"/>
      <c r="E16" s="44"/>
      <c r="G16" s="45" t="s">
        <v>188</v>
      </c>
      <c r="H16" s="45"/>
      <c r="I16" s="45"/>
      <c r="J16" s="45"/>
      <c r="K16" s="45"/>
    </row>
    <row r="17" spans="2:12" ht="32.25" customHeight="1"/>
    <row r="18" spans="2:12" ht="22.5" customHeight="1">
      <c r="B18" s="47" t="s">
        <v>10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2" ht="15.75" customHeight="1">
      <c r="B19" s="48" t="s">
        <v>11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18" customHeight="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15.75" customHeight="1">
      <c r="B21" s="49" t="s">
        <v>12</v>
      </c>
      <c r="C21" s="49"/>
      <c r="D21" s="49"/>
      <c r="E21" s="49"/>
      <c r="F21" s="49"/>
      <c r="G21" s="49"/>
      <c r="H21" s="49"/>
      <c r="I21" s="49"/>
      <c r="J21" s="49"/>
      <c r="K21" s="50" t="s">
        <v>189</v>
      </c>
      <c r="L21" s="50"/>
    </row>
    <row r="22" spans="2:12" ht="15.75" customHeight="1">
      <c r="B22" s="49" t="s">
        <v>14</v>
      </c>
      <c r="C22" s="49"/>
      <c r="D22" s="49"/>
      <c r="E22" s="49"/>
      <c r="F22" s="49"/>
      <c r="G22" s="49"/>
      <c r="H22" s="49"/>
      <c r="I22" s="49"/>
      <c r="J22" s="49"/>
      <c r="K22" s="50" t="s">
        <v>190</v>
      </c>
      <c r="L22" s="50"/>
    </row>
    <row r="23" spans="2:12" ht="15.75" customHeight="1">
      <c r="B23" s="49" t="s">
        <v>15</v>
      </c>
      <c r="C23" s="49"/>
      <c r="D23" s="49"/>
      <c r="E23" s="49"/>
      <c r="F23" s="49"/>
      <c r="G23" s="49"/>
      <c r="H23" s="49"/>
      <c r="I23" s="49"/>
      <c r="J23" s="49"/>
      <c r="K23" s="50" t="s">
        <v>13</v>
      </c>
      <c r="L23" s="50"/>
    </row>
    <row r="24" spans="2:12" ht="15.75" customHeight="1">
      <c r="B24" s="49" t="s">
        <v>16</v>
      </c>
      <c r="C24" s="49"/>
      <c r="D24" s="49"/>
      <c r="E24" s="49"/>
      <c r="F24" s="49"/>
      <c r="G24" s="49"/>
      <c r="H24" s="49"/>
      <c r="I24" s="49"/>
      <c r="J24" s="49"/>
      <c r="K24" s="50" t="s">
        <v>13</v>
      </c>
      <c r="L24" s="50"/>
    </row>
    <row r="25" spans="2:12" ht="15.75" customHeight="1"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50" t="s">
        <v>13</v>
      </c>
      <c r="L25" s="50"/>
    </row>
    <row r="26" spans="2:12" ht="15.75" customHeight="1">
      <c r="B26" s="49" t="s">
        <v>18</v>
      </c>
      <c r="C26" s="49"/>
      <c r="D26" s="49"/>
      <c r="E26" s="49"/>
      <c r="F26" s="49"/>
      <c r="G26" s="49"/>
      <c r="H26" s="49"/>
      <c r="I26" s="49"/>
      <c r="J26" s="49"/>
      <c r="K26" s="50" t="s">
        <v>191</v>
      </c>
      <c r="L26" s="50"/>
    </row>
    <row r="27" spans="2:12" ht="13.5" customHeight="1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12" ht="15.75" customHeight="1">
      <c r="B28" s="48" t="s">
        <v>20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2:12" ht="18" customHeight="1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2:12" ht="15.75" customHeight="1">
      <c r="B30" s="49" t="s">
        <v>21</v>
      </c>
      <c r="C30" s="49"/>
      <c r="D30" s="49"/>
      <c r="E30" s="49"/>
      <c r="F30" s="49"/>
      <c r="G30" s="49"/>
      <c r="H30" s="49"/>
      <c r="I30" s="49"/>
      <c r="J30" s="49"/>
      <c r="K30" s="50" t="s">
        <v>192</v>
      </c>
      <c r="L30" s="50"/>
    </row>
    <row r="31" spans="2:12" ht="15.75" customHeight="1">
      <c r="B31" s="49" t="s">
        <v>23</v>
      </c>
      <c r="C31" s="49"/>
      <c r="D31" s="49"/>
      <c r="E31" s="49"/>
      <c r="F31" s="49"/>
      <c r="G31" s="49"/>
      <c r="H31" s="49"/>
      <c r="I31" s="49"/>
      <c r="J31" s="49"/>
      <c r="K31" s="50" t="s">
        <v>13</v>
      </c>
      <c r="L31" s="50"/>
    </row>
    <row r="32" spans="2:12" ht="15.75" customHeight="1">
      <c r="B32" s="49" t="s">
        <v>24</v>
      </c>
      <c r="C32" s="49"/>
      <c r="D32" s="49"/>
      <c r="E32" s="49"/>
      <c r="F32" s="49"/>
      <c r="G32" s="49"/>
      <c r="H32" s="49"/>
      <c r="I32" s="49"/>
      <c r="J32" s="49"/>
      <c r="K32" s="50" t="s">
        <v>13</v>
      </c>
      <c r="L32" s="50"/>
    </row>
    <row r="33" spans="2:12" ht="15.75" customHeight="1">
      <c r="B33" s="49" t="s">
        <v>25</v>
      </c>
      <c r="C33" s="49"/>
      <c r="D33" s="49"/>
      <c r="E33" s="49"/>
      <c r="F33" s="49"/>
      <c r="G33" s="49"/>
      <c r="H33" s="49"/>
      <c r="I33" s="49"/>
      <c r="J33" s="49"/>
      <c r="K33" s="50" t="s">
        <v>13</v>
      </c>
      <c r="L33" s="50"/>
    </row>
    <row r="34" spans="2:12" ht="15.75" customHeight="1">
      <c r="B34" s="49" t="s">
        <v>26</v>
      </c>
      <c r="C34" s="49"/>
      <c r="D34" s="49"/>
      <c r="E34" s="49"/>
      <c r="F34" s="49"/>
      <c r="G34" s="49"/>
      <c r="H34" s="49"/>
      <c r="I34" s="49"/>
      <c r="J34" s="49"/>
      <c r="K34" s="50" t="s">
        <v>13</v>
      </c>
      <c r="L34" s="50"/>
    </row>
    <row r="35" spans="2:12" ht="15.75" customHeight="1">
      <c r="B35" s="49" t="s">
        <v>27</v>
      </c>
      <c r="C35" s="49"/>
      <c r="D35" s="49"/>
      <c r="E35" s="49"/>
      <c r="F35" s="49"/>
      <c r="G35" s="49"/>
      <c r="H35" s="49"/>
      <c r="I35" s="49"/>
      <c r="J35" s="49"/>
      <c r="K35" s="50" t="s">
        <v>13</v>
      </c>
      <c r="L35" s="50"/>
    </row>
    <row r="36" spans="2:12" ht="13.5" customHeight="1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 ht="15.75" customHeight="1"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18" customHeight="1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2:12" ht="15.75" customHeight="1">
      <c r="B39" s="49" t="s">
        <v>29</v>
      </c>
      <c r="C39" s="49"/>
      <c r="D39" s="49"/>
      <c r="E39" s="49"/>
      <c r="F39" s="49"/>
      <c r="G39" s="49"/>
      <c r="H39" s="49"/>
      <c r="I39" s="49"/>
      <c r="J39" s="49"/>
      <c r="K39" s="50" t="s">
        <v>193</v>
      </c>
      <c r="L39" s="50"/>
    </row>
    <row r="40" spans="2:12" ht="15.75" customHeight="1">
      <c r="B40" s="49" t="s">
        <v>31</v>
      </c>
      <c r="C40" s="49"/>
      <c r="D40" s="49"/>
      <c r="E40" s="49"/>
      <c r="F40" s="49"/>
      <c r="G40" s="49"/>
      <c r="H40" s="49"/>
      <c r="I40" s="49"/>
      <c r="J40" s="49"/>
      <c r="K40" s="50" t="s">
        <v>190</v>
      </c>
      <c r="L40" s="50"/>
    </row>
    <row r="41" spans="2:12" ht="15.75" customHeight="1">
      <c r="B41" s="49" t="s">
        <v>33</v>
      </c>
      <c r="C41" s="49"/>
      <c r="D41" s="49"/>
      <c r="E41" s="49"/>
      <c r="F41" s="49"/>
      <c r="G41" s="49"/>
      <c r="H41" s="49"/>
      <c r="I41" s="49"/>
      <c r="J41" s="49"/>
      <c r="K41" s="50" t="s">
        <v>13</v>
      </c>
      <c r="L41" s="50"/>
    </row>
    <row r="42" spans="2:12" ht="15.75" customHeight="1">
      <c r="B42" s="49" t="s">
        <v>34</v>
      </c>
      <c r="C42" s="49"/>
      <c r="D42" s="49"/>
      <c r="E42" s="49"/>
      <c r="F42" s="49"/>
      <c r="G42" s="49"/>
      <c r="H42" s="49"/>
      <c r="I42" s="49"/>
      <c r="J42" s="49"/>
      <c r="K42" s="50" t="s">
        <v>13</v>
      </c>
      <c r="L42" s="50"/>
    </row>
    <row r="43" spans="2:12" ht="15.75" customHeight="1">
      <c r="B43" s="49" t="s">
        <v>35</v>
      </c>
      <c r="C43" s="49"/>
      <c r="D43" s="49"/>
      <c r="E43" s="49"/>
      <c r="F43" s="49"/>
      <c r="G43" s="49"/>
      <c r="H43" s="49"/>
      <c r="I43" s="49"/>
      <c r="J43" s="49"/>
      <c r="K43" s="50" t="s">
        <v>13</v>
      </c>
      <c r="L43" s="50"/>
    </row>
    <row r="44" spans="2:12" ht="13.5" customHeight="1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5.75" customHeight="1">
      <c r="B45" s="48" t="s">
        <v>36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2" ht="18" customHeight="1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2:12" ht="15.75" customHeight="1">
      <c r="B47" s="49" t="s">
        <v>29</v>
      </c>
      <c r="C47" s="49"/>
      <c r="D47" s="49"/>
      <c r="E47" s="49"/>
      <c r="F47" s="49"/>
      <c r="G47" s="49"/>
      <c r="H47" s="49"/>
      <c r="I47" s="49"/>
      <c r="J47" s="49"/>
      <c r="K47" s="50" t="s">
        <v>194</v>
      </c>
      <c r="L47" s="50"/>
    </row>
    <row r="48" spans="2:12" ht="15.75" customHeight="1">
      <c r="B48" s="49" t="s">
        <v>31</v>
      </c>
      <c r="C48" s="49"/>
      <c r="D48" s="49"/>
      <c r="E48" s="49"/>
      <c r="F48" s="49"/>
      <c r="G48" s="49"/>
      <c r="H48" s="49"/>
      <c r="I48" s="49"/>
      <c r="J48" s="49"/>
      <c r="K48" s="50" t="s">
        <v>37</v>
      </c>
      <c r="L48" s="50"/>
    </row>
    <row r="49" spans="2:12" ht="15.75" customHeight="1">
      <c r="B49" s="49" t="s">
        <v>33</v>
      </c>
      <c r="C49" s="49"/>
      <c r="D49" s="49"/>
      <c r="E49" s="49"/>
      <c r="F49" s="49"/>
      <c r="G49" s="49"/>
      <c r="H49" s="49"/>
      <c r="I49" s="49"/>
      <c r="J49" s="49"/>
      <c r="K49" s="50" t="s">
        <v>195</v>
      </c>
      <c r="L49" s="50"/>
    </row>
    <row r="50" spans="2:12" ht="15.75" customHeight="1">
      <c r="B50" s="49" t="s">
        <v>34</v>
      </c>
      <c r="C50" s="49"/>
      <c r="D50" s="49"/>
      <c r="E50" s="49"/>
      <c r="F50" s="49"/>
      <c r="G50" s="49"/>
      <c r="H50" s="49"/>
      <c r="I50" s="49"/>
      <c r="J50" s="49"/>
      <c r="K50" s="50" t="s">
        <v>13</v>
      </c>
      <c r="L50" s="50"/>
    </row>
    <row r="51" spans="2:12" ht="15.75" customHeight="1">
      <c r="B51" s="49" t="s">
        <v>35</v>
      </c>
      <c r="C51" s="49"/>
      <c r="D51" s="49"/>
      <c r="E51" s="49"/>
      <c r="F51" s="49"/>
      <c r="G51" s="49"/>
      <c r="H51" s="49"/>
      <c r="I51" s="49"/>
      <c r="J51" s="49"/>
      <c r="K51" s="50" t="s">
        <v>13</v>
      </c>
      <c r="L51" s="50"/>
    </row>
    <row r="52" spans="2:12" ht="13.5" customHeight="1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2:12" ht="15.75" customHeight="1">
      <c r="B53" s="48" t="s">
        <v>38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2:12" ht="18" customHeight="1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2:12" ht="15.75" customHeight="1">
      <c r="B55" s="49" t="s">
        <v>39</v>
      </c>
      <c r="C55" s="49"/>
      <c r="D55" s="49"/>
      <c r="E55" s="49"/>
      <c r="F55" s="49"/>
      <c r="G55" s="49"/>
      <c r="H55" s="49"/>
      <c r="I55" s="49"/>
      <c r="J55" s="49"/>
      <c r="K55" s="50" t="s">
        <v>37</v>
      </c>
      <c r="L55" s="50"/>
    </row>
    <row r="56" spans="2:12" ht="15.75" customHeight="1">
      <c r="B56" s="49" t="s">
        <v>40</v>
      </c>
      <c r="C56" s="49"/>
      <c r="D56" s="49"/>
      <c r="E56" s="49"/>
      <c r="F56" s="49"/>
      <c r="G56" s="49"/>
      <c r="H56" s="49"/>
      <c r="I56" s="49"/>
      <c r="J56" s="49"/>
      <c r="K56" s="50" t="s">
        <v>194</v>
      </c>
      <c r="L56" s="50"/>
    </row>
    <row r="57" spans="2:12" ht="15.75" customHeight="1">
      <c r="B57" s="49" t="s">
        <v>42</v>
      </c>
      <c r="C57" s="49"/>
      <c r="D57" s="49"/>
      <c r="E57" s="49"/>
      <c r="F57" s="49"/>
      <c r="G57" s="49"/>
      <c r="H57" s="49"/>
      <c r="I57" s="49"/>
      <c r="J57" s="49"/>
      <c r="K57" s="50" t="s">
        <v>190</v>
      </c>
      <c r="L57" s="50"/>
    </row>
    <row r="58" spans="2:12" ht="15.75" customHeight="1">
      <c r="B58" s="49" t="s">
        <v>43</v>
      </c>
      <c r="C58" s="49"/>
      <c r="D58" s="49"/>
      <c r="E58" s="49"/>
      <c r="F58" s="49"/>
      <c r="G58" s="49"/>
      <c r="H58" s="49"/>
      <c r="I58" s="49"/>
      <c r="J58" s="49"/>
      <c r="K58" s="50" t="s">
        <v>13</v>
      </c>
      <c r="L58" s="50"/>
    </row>
    <row r="59" spans="2:12" ht="15.75" customHeight="1">
      <c r="B59" s="49" t="s">
        <v>44</v>
      </c>
      <c r="C59" s="49"/>
      <c r="D59" s="49"/>
      <c r="E59" s="49"/>
      <c r="F59" s="49"/>
      <c r="G59" s="49"/>
      <c r="H59" s="49"/>
      <c r="I59" s="49"/>
      <c r="J59" s="49"/>
      <c r="K59" s="50" t="s">
        <v>190</v>
      </c>
      <c r="L59" s="50"/>
    </row>
    <row r="60" spans="2:12" ht="15.75" customHeight="1">
      <c r="B60" s="49" t="s">
        <v>45</v>
      </c>
      <c r="C60" s="49"/>
      <c r="D60" s="49"/>
      <c r="E60" s="49"/>
      <c r="F60" s="49"/>
      <c r="G60" s="49"/>
      <c r="H60" s="49"/>
      <c r="I60" s="49"/>
      <c r="J60" s="49"/>
      <c r="K60" s="50" t="s">
        <v>13</v>
      </c>
      <c r="L60" s="50"/>
    </row>
    <row r="61" spans="2:12" ht="13.5" customHeight="1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2:12" ht="15.75" customHeight="1">
      <c r="B62" s="48" t="s">
        <v>46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2:12" ht="15.75" customHeight="1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18" customHeight="1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2:12" ht="15.75" customHeight="1">
      <c r="B65" s="49" t="s">
        <v>29</v>
      </c>
      <c r="C65" s="49"/>
      <c r="D65" s="49"/>
      <c r="E65" s="49"/>
      <c r="F65" s="49"/>
      <c r="G65" s="49"/>
      <c r="H65" s="49"/>
      <c r="I65" s="49"/>
      <c r="J65" s="49"/>
      <c r="K65" s="50" t="s">
        <v>19</v>
      </c>
      <c r="L65" s="50"/>
    </row>
    <row r="66" spans="2:12" ht="15.75" customHeight="1">
      <c r="B66" s="49" t="s">
        <v>31</v>
      </c>
      <c r="C66" s="49"/>
      <c r="D66" s="49"/>
      <c r="E66" s="49"/>
      <c r="F66" s="49"/>
      <c r="G66" s="49"/>
      <c r="H66" s="49"/>
      <c r="I66" s="49"/>
      <c r="J66" s="49"/>
      <c r="K66" s="50" t="s">
        <v>196</v>
      </c>
      <c r="L66" s="50"/>
    </row>
    <row r="67" spans="2:12" ht="15.75" customHeight="1">
      <c r="B67" s="49" t="s">
        <v>33</v>
      </c>
      <c r="C67" s="49"/>
      <c r="D67" s="49"/>
      <c r="E67" s="49"/>
      <c r="F67" s="49"/>
      <c r="G67" s="49"/>
      <c r="H67" s="49"/>
      <c r="I67" s="49"/>
      <c r="J67" s="49"/>
      <c r="K67" s="50" t="s">
        <v>196</v>
      </c>
      <c r="L67" s="50"/>
    </row>
    <row r="68" spans="2:12" ht="15.75" customHeight="1">
      <c r="B68" s="49" t="s">
        <v>34</v>
      </c>
      <c r="C68" s="49"/>
      <c r="D68" s="49"/>
      <c r="E68" s="49"/>
      <c r="F68" s="49"/>
      <c r="G68" s="49"/>
      <c r="H68" s="49"/>
      <c r="I68" s="49"/>
      <c r="J68" s="49"/>
      <c r="K68" s="50" t="s">
        <v>195</v>
      </c>
      <c r="L68" s="50"/>
    </row>
    <row r="69" spans="2:12" ht="15.75" customHeight="1">
      <c r="B69" s="49" t="s">
        <v>35</v>
      </c>
      <c r="C69" s="49"/>
      <c r="D69" s="49"/>
      <c r="E69" s="49"/>
      <c r="F69" s="49"/>
      <c r="G69" s="49"/>
      <c r="H69" s="49"/>
      <c r="I69" s="49"/>
      <c r="J69" s="49"/>
      <c r="K69" s="50" t="s">
        <v>190</v>
      </c>
      <c r="L69" s="50"/>
    </row>
    <row r="70" spans="2:12" ht="13.5" customHeight="1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2:12" ht="15.75" customHeight="1">
      <c r="B71" s="48" t="s">
        <v>47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2:12" ht="15.75" customHeight="1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2:12" ht="18" customHeight="1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2:12" ht="15.75" customHeight="1">
      <c r="B74" s="49" t="s">
        <v>29</v>
      </c>
      <c r="C74" s="49"/>
      <c r="D74" s="49"/>
      <c r="E74" s="49"/>
      <c r="F74" s="49"/>
      <c r="G74" s="49"/>
      <c r="H74" s="49"/>
      <c r="I74" s="49"/>
      <c r="J74" s="49"/>
      <c r="K74" s="50" t="s">
        <v>193</v>
      </c>
      <c r="L74" s="50"/>
    </row>
    <row r="75" spans="2:12" ht="15.75" customHeight="1">
      <c r="B75" s="49" t="s">
        <v>31</v>
      </c>
      <c r="C75" s="49"/>
      <c r="D75" s="49"/>
      <c r="E75" s="49"/>
      <c r="F75" s="49"/>
      <c r="G75" s="49"/>
      <c r="H75" s="49"/>
      <c r="I75" s="49"/>
      <c r="J75" s="49"/>
      <c r="K75" s="50" t="s">
        <v>13</v>
      </c>
      <c r="L75" s="50"/>
    </row>
    <row r="76" spans="2:12" ht="15.75" customHeight="1">
      <c r="B76" s="49" t="s">
        <v>33</v>
      </c>
      <c r="C76" s="49"/>
      <c r="D76" s="49"/>
      <c r="E76" s="49"/>
      <c r="F76" s="49"/>
      <c r="G76" s="49"/>
      <c r="H76" s="49"/>
      <c r="I76" s="49"/>
      <c r="J76" s="49"/>
      <c r="K76" s="50" t="s">
        <v>13</v>
      </c>
      <c r="L76" s="50"/>
    </row>
    <row r="77" spans="2:12" ht="15.75" customHeight="1">
      <c r="B77" s="49" t="s">
        <v>34</v>
      </c>
      <c r="C77" s="49"/>
      <c r="D77" s="49"/>
      <c r="E77" s="49"/>
      <c r="F77" s="49"/>
      <c r="G77" s="49"/>
      <c r="H77" s="49"/>
      <c r="I77" s="49"/>
      <c r="J77" s="49"/>
      <c r="K77" s="50" t="s">
        <v>190</v>
      </c>
      <c r="L77" s="50"/>
    </row>
    <row r="78" spans="2:12" ht="15.75" customHeight="1">
      <c r="B78" s="49" t="s">
        <v>35</v>
      </c>
      <c r="C78" s="49"/>
      <c r="D78" s="49"/>
      <c r="E78" s="49"/>
      <c r="F78" s="49"/>
      <c r="G78" s="49"/>
      <c r="H78" s="49"/>
      <c r="I78" s="49"/>
      <c r="J78" s="49"/>
      <c r="K78" s="50" t="s">
        <v>13</v>
      </c>
      <c r="L78" s="50"/>
    </row>
    <row r="79" spans="2:12" ht="13.5" customHeight="1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8" customHeight="1">
      <c r="B80" s="48" t="s">
        <v>48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2:12" ht="15.75" customHeight="1">
      <c r="B81" s="49" t="s">
        <v>49</v>
      </c>
      <c r="C81" s="49"/>
      <c r="D81" s="49"/>
      <c r="E81" s="49"/>
      <c r="F81" s="49"/>
      <c r="G81" s="49"/>
      <c r="H81" s="49"/>
      <c r="I81" s="49"/>
      <c r="J81" s="49"/>
      <c r="K81" s="50" t="s">
        <v>37</v>
      </c>
      <c r="L81" s="50"/>
    </row>
    <row r="82" spans="2:12" ht="15.75" customHeight="1">
      <c r="B82" s="49" t="s">
        <v>50</v>
      </c>
      <c r="C82" s="49"/>
      <c r="D82" s="49"/>
      <c r="E82" s="49"/>
      <c r="F82" s="49"/>
      <c r="G82" s="49"/>
      <c r="H82" s="49"/>
      <c r="I82" s="49"/>
      <c r="J82" s="49"/>
      <c r="K82" s="50" t="s">
        <v>13</v>
      </c>
      <c r="L82" s="50"/>
    </row>
    <row r="83" spans="2:12" ht="15.75" customHeight="1">
      <c r="B83" s="49" t="s">
        <v>51</v>
      </c>
      <c r="C83" s="49"/>
      <c r="D83" s="49"/>
      <c r="E83" s="49"/>
      <c r="F83" s="49"/>
      <c r="G83" s="49"/>
      <c r="H83" s="49"/>
      <c r="I83" s="49"/>
      <c r="J83" s="49"/>
      <c r="K83" s="50" t="s">
        <v>191</v>
      </c>
      <c r="L83" s="50"/>
    </row>
    <row r="84" spans="2:12" ht="15.75" customHeight="1">
      <c r="B84" s="49" t="s">
        <v>52</v>
      </c>
      <c r="C84" s="49"/>
      <c r="D84" s="49"/>
      <c r="E84" s="49"/>
      <c r="F84" s="49"/>
      <c r="G84" s="49"/>
      <c r="H84" s="49"/>
      <c r="I84" s="49"/>
      <c r="J84" s="49"/>
      <c r="K84" s="50" t="s">
        <v>197</v>
      </c>
      <c r="L84" s="50"/>
    </row>
    <row r="85" spans="2:12" ht="13.5" customHeight="1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2:12" ht="18" customHeight="1">
      <c r="B86" s="48" t="s">
        <v>53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</row>
    <row r="87" spans="2:12" ht="15.75" customHeight="1">
      <c r="B87" s="49" t="s">
        <v>54</v>
      </c>
      <c r="C87" s="49"/>
      <c r="D87" s="49"/>
      <c r="E87" s="49"/>
      <c r="F87" s="49"/>
      <c r="G87" s="49"/>
      <c r="H87" s="49"/>
      <c r="I87" s="49"/>
      <c r="J87" s="49"/>
      <c r="K87" s="50" t="s">
        <v>196</v>
      </c>
      <c r="L87" s="50"/>
    </row>
    <row r="88" spans="2:12" ht="15.75" customHeight="1">
      <c r="B88" s="49" t="s">
        <v>55</v>
      </c>
      <c r="C88" s="49"/>
      <c r="D88" s="49"/>
      <c r="E88" s="49"/>
      <c r="F88" s="49"/>
      <c r="G88" s="49"/>
      <c r="H88" s="49"/>
      <c r="I88" s="49"/>
      <c r="J88" s="49"/>
      <c r="K88" s="50" t="s">
        <v>13</v>
      </c>
      <c r="L88" s="50"/>
    </row>
    <row r="89" spans="2:12" ht="15.75" customHeight="1">
      <c r="B89" s="49" t="s">
        <v>56</v>
      </c>
      <c r="C89" s="49"/>
      <c r="D89" s="49"/>
      <c r="E89" s="49"/>
      <c r="F89" s="49"/>
      <c r="G89" s="49"/>
      <c r="H89" s="49"/>
      <c r="I89" s="49"/>
      <c r="J89" s="49"/>
      <c r="K89" s="50" t="s">
        <v>198</v>
      </c>
      <c r="L89" s="50"/>
    </row>
    <row r="90" spans="2:12" ht="15.75" customHeight="1">
      <c r="B90" s="49" t="s">
        <v>57</v>
      </c>
      <c r="C90" s="49"/>
      <c r="D90" s="49"/>
      <c r="E90" s="49"/>
      <c r="F90" s="49"/>
      <c r="G90" s="49"/>
      <c r="H90" s="49"/>
      <c r="I90" s="49"/>
      <c r="J90" s="49"/>
      <c r="K90" s="50" t="s">
        <v>196</v>
      </c>
      <c r="L90" s="50"/>
    </row>
    <row r="91" spans="2:12" ht="15.75" customHeight="1">
      <c r="B91" s="49" t="s">
        <v>58</v>
      </c>
      <c r="C91" s="49"/>
      <c r="D91" s="49"/>
      <c r="E91" s="49"/>
      <c r="F91" s="49"/>
      <c r="G91" s="49"/>
      <c r="H91" s="49"/>
      <c r="I91" s="49"/>
      <c r="J91" s="49"/>
      <c r="K91" s="50" t="s">
        <v>13</v>
      </c>
      <c r="L91" s="50"/>
    </row>
    <row r="92" spans="2:12" ht="15.75" customHeight="1">
      <c r="B92" s="49" t="s">
        <v>59</v>
      </c>
      <c r="C92" s="49"/>
      <c r="D92" s="49"/>
      <c r="E92" s="49"/>
      <c r="F92" s="49"/>
      <c r="G92" s="49"/>
      <c r="H92" s="49"/>
      <c r="I92" s="49"/>
      <c r="J92" s="49"/>
      <c r="K92" s="50" t="s">
        <v>13</v>
      </c>
      <c r="L92" s="50"/>
    </row>
    <row r="93" spans="2:12" ht="13.5" customHeight="1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2:12" ht="18" customHeight="1">
      <c r="B94" s="48" t="s">
        <v>60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</row>
    <row r="95" spans="2:12" ht="15.75" customHeight="1">
      <c r="B95" s="49" t="s">
        <v>61</v>
      </c>
      <c r="C95" s="49"/>
      <c r="D95" s="49"/>
      <c r="E95" s="49"/>
      <c r="F95" s="49"/>
      <c r="G95" s="49"/>
      <c r="H95" s="49"/>
      <c r="I95" s="49"/>
      <c r="J95" s="49"/>
      <c r="K95" s="50" t="s">
        <v>13</v>
      </c>
      <c r="L95" s="50"/>
    </row>
    <row r="96" spans="2:12" ht="15.75" customHeight="1">
      <c r="B96" s="49" t="s">
        <v>62</v>
      </c>
      <c r="C96" s="49"/>
      <c r="D96" s="49"/>
      <c r="E96" s="49"/>
      <c r="F96" s="49"/>
      <c r="G96" s="49"/>
      <c r="H96" s="49"/>
      <c r="I96" s="49"/>
      <c r="J96" s="49"/>
      <c r="K96" s="50" t="s">
        <v>198</v>
      </c>
      <c r="L96" s="50"/>
    </row>
    <row r="97" spans="2:12" ht="15.75" customHeight="1">
      <c r="B97" s="49" t="s">
        <v>63</v>
      </c>
      <c r="C97" s="49"/>
      <c r="D97" s="49"/>
      <c r="E97" s="49"/>
      <c r="F97" s="49"/>
      <c r="G97" s="49"/>
      <c r="H97" s="49"/>
      <c r="I97" s="49"/>
      <c r="J97" s="49"/>
      <c r="K97" s="50" t="s">
        <v>191</v>
      </c>
      <c r="L97" s="50"/>
    </row>
    <row r="98" spans="2:12" ht="15.75" customHeight="1">
      <c r="B98" s="49" t="s">
        <v>64</v>
      </c>
      <c r="C98" s="49"/>
      <c r="D98" s="49"/>
      <c r="E98" s="49"/>
      <c r="F98" s="49"/>
      <c r="G98" s="49"/>
      <c r="H98" s="49"/>
      <c r="I98" s="49"/>
      <c r="J98" s="49"/>
      <c r="K98" s="50" t="s">
        <v>190</v>
      </c>
      <c r="L98" s="50"/>
    </row>
    <row r="99" spans="2:12" ht="13.5" customHeight="1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2:12" ht="15.75" customHeight="1">
      <c r="B100" s="48" t="s">
        <v>65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2:12" ht="18" customHeight="1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2:12" ht="15.75" customHeight="1">
      <c r="B102" s="49" t="s">
        <v>66</v>
      </c>
      <c r="C102" s="49"/>
      <c r="D102" s="49"/>
      <c r="E102" s="49"/>
      <c r="F102" s="49"/>
      <c r="G102" s="49"/>
      <c r="H102" s="49"/>
      <c r="I102" s="49"/>
      <c r="J102" s="49"/>
      <c r="K102" s="50" t="s">
        <v>199</v>
      </c>
      <c r="L102" s="50"/>
    </row>
    <row r="103" spans="2:12" ht="15.75" customHeight="1">
      <c r="B103" s="49" t="s">
        <v>67</v>
      </c>
      <c r="C103" s="49"/>
      <c r="D103" s="49"/>
      <c r="E103" s="49"/>
      <c r="F103" s="49"/>
      <c r="G103" s="49"/>
      <c r="H103" s="49"/>
      <c r="I103" s="49"/>
      <c r="J103" s="49"/>
      <c r="K103" s="50" t="s">
        <v>13</v>
      </c>
      <c r="L103" s="50"/>
    </row>
    <row r="104" spans="2:12" ht="15.75" customHeight="1">
      <c r="B104" s="49" t="s">
        <v>68</v>
      </c>
      <c r="C104" s="49"/>
      <c r="D104" s="49"/>
      <c r="E104" s="49"/>
      <c r="F104" s="49"/>
      <c r="G104" s="49"/>
      <c r="H104" s="49"/>
      <c r="I104" s="49"/>
      <c r="J104" s="49"/>
      <c r="K104" s="50" t="s">
        <v>13</v>
      </c>
      <c r="L104" s="50"/>
    </row>
    <row r="105" spans="2:12" ht="15.75" customHeight="1">
      <c r="B105" s="49" t="s">
        <v>69</v>
      </c>
      <c r="C105" s="49"/>
      <c r="D105" s="49"/>
      <c r="E105" s="49"/>
      <c r="F105" s="49"/>
      <c r="G105" s="49"/>
      <c r="H105" s="49"/>
      <c r="I105" s="49"/>
      <c r="J105" s="49"/>
      <c r="K105" s="50" t="s">
        <v>189</v>
      </c>
      <c r="L105" s="50"/>
    </row>
    <row r="106" spans="2:12" ht="15.75" customHeight="1">
      <c r="B106" s="49" t="s">
        <v>70</v>
      </c>
      <c r="C106" s="49"/>
      <c r="D106" s="49"/>
      <c r="E106" s="49"/>
      <c r="F106" s="49"/>
      <c r="G106" s="49"/>
      <c r="H106" s="49"/>
      <c r="I106" s="49"/>
      <c r="J106" s="49"/>
      <c r="K106" s="50" t="s">
        <v>13</v>
      </c>
      <c r="L106" s="50"/>
    </row>
    <row r="107" spans="2:12" ht="13.5" customHeight="1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2:12" ht="18" customHeight="1">
      <c r="B108" s="48" t="s">
        <v>71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</row>
    <row r="109" spans="2:12" ht="15.75" customHeight="1">
      <c r="B109" s="49" t="s">
        <v>54</v>
      </c>
      <c r="C109" s="49"/>
      <c r="D109" s="49"/>
      <c r="E109" s="49"/>
      <c r="F109" s="49"/>
      <c r="G109" s="49"/>
      <c r="H109" s="49"/>
      <c r="I109" s="49"/>
      <c r="J109" s="49"/>
      <c r="K109" s="50" t="s">
        <v>13</v>
      </c>
      <c r="L109" s="50"/>
    </row>
    <row r="110" spans="2:12" ht="15.75" customHeight="1">
      <c r="B110" s="49" t="s">
        <v>55</v>
      </c>
      <c r="C110" s="49"/>
      <c r="D110" s="49"/>
      <c r="E110" s="49"/>
      <c r="F110" s="49"/>
      <c r="G110" s="49"/>
      <c r="H110" s="49"/>
      <c r="I110" s="49"/>
      <c r="J110" s="49"/>
      <c r="K110" s="50" t="s">
        <v>13</v>
      </c>
      <c r="L110" s="50"/>
    </row>
    <row r="111" spans="2:12" ht="15.75" customHeight="1">
      <c r="B111" s="49" t="s">
        <v>72</v>
      </c>
      <c r="C111" s="49"/>
      <c r="D111" s="49"/>
      <c r="E111" s="49"/>
      <c r="F111" s="49"/>
      <c r="G111" s="49"/>
      <c r="H111" s="49"/>
      <c r="I111" s="49"/>
      <c r="J111" s="49"/>
      <c r="K111" s="50" t="s">
        <v>13</v>
      </c>
      <c r="L111" s="50"/>
    </row>
    <row r="112" spans="2:12" ht="15.75" customHeight="1">
      <c r="B112" s="49" t="s">
        <v>57</v>
      </c>
      <c r="C112" s="49"/>
      <c r="D112" s="49"/>
      <c r="E112" s="49"/>
      <c r="F112" s="49"/>
      <c r="G112" s="49"/>
      <c r="H112" s="49"/>
      <c r="I112" s="49"/>
      <c r="J112" s="49"/>
      <c r="K112" s="50" t="s">
        <v>13</v>
      </c>
      <c r="L112" s="50"/>
    </row>
    <row r="113" spans="2:12" ht="15.75" customHeight="1">
      <c r="B113" s="49" t="s">
        <v>73</v>
      </c>
      <c r="C113" s="49"/>
      <c r="D113" s="49"/>
      <c r="E113" s="49"/>
      <c r="F113" s="49"/>
      <c r="G113" s="49"/>
      <c r="H113" s="49"/>
      <c r="I113" s="49"/>
      <c r="J113" s="49"/>
      <c r="K113" s="50" t="s">
        <v>190</v>
      </c>
      <c r="L113" s="50"/>
    </row>
    <row r="114" spans="2:12" ht="15.75" customHeight="1">
      <c r="B114" s="49" t="s">
        <v>74</v>
      </c>
      <c r="C114" s="49"/>
      <c r="D114" s="49"/>
      <c r="E114" s="49"/>
      <c r="F114" s="49"/>
      <c r="G114" s="49"/>
      <c r="H114" s="49"/>
      <c r="I114" s="49"/>
      <c r="J114" s="49"/>
      <c r="K114" s="50" t="s">
        <v>200</v>
      </c>
      <c r="L114" s="50"/>
    </row>
    <row r="115" spans="2:12" ht="13.5" customHeight="1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2:12" ht="15.75" customHeight="1">
      <c r="B116" s="48" t="s">
        <v>75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</row>
    <row r="117" spans="2:12" ht="18" customHeight="1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2:12" ht="15.75" customHeight="1">
      <c r="B118" s="49" t="s">
        <v>76</v>
      </c>
      <c r="C118" s="49"/>
      <c r="D118" s="49"/>
      <c r="E118" s="49"/>
      <c r="F118" s="49"/>
      <c r="G118" s="49"/>
      <c r="H118" s="49"/>
      <c r="I118" s="49"/>
      <c r="J118" s="49"/>
      <c r="K118" s="50" t="s">
        <v>190</v>
      </c>
      <c r="L118" s="50"/>
    </row>
    <row r="119" spans="2:12" ht="15.75" customHeight="1">
      <c r="B119" s="49" t="s">
        <v>67</v>
      </c>
      <c r="C119" s="49"/>
      <c r="D119" s="49"/>
      <c r="E119" s="49"/>
      <c r="F119" s="49"/>
      <c r="G119" s="49"/>
      <c r="H119" s="49"/>
      <c r="I119" s="49"/>
      <c r="J119" s="49"/>
      <c r="K119" s="50" t="s">
        <v>13</v>
      </c>
      <c r="L119" s="50"/>
    </row>
    <row r="120" spans="2:12" ht="15.75" customHeight="1">
      <c r="B120" s="49" t="s">
        <v>68</v>
      </c>
      <c r="C120" s="49"/>
      <c r="D120" s="49"/>
      <c r="E120" s="49"/>
      <c r="F120" s="49"/>
      <c r="G120" s="49"/>
      <c r="H120" s="49"/>
      <c r="I120" s="49"/>
      <c r="J120" s="49"/>
      <c r="K120" s="50" t="s">
        <v>13</v>
      </c>
      <c r="L120" s="50"/>
    </row>
    <row r="121" spans="2:12" ht="15.75" customHeight="1">
      <c r="B121" s="49" t="s">
        <v>77</v>
      </c>
      <c r="C121" s="49"/>
      <c r="D121" s="49"/>
      <c r="E121" s="49"/>
      <c r="F121" s="49"/>
      <c r="G121" s="49"/>
      <c r="H121" s="49"/>
      <c r="I121" s="49"/>
      <c r="J121" s="49"/>
      <c r="K121" s="50" t="s">
        <v>13</v>
      </c>
      <c r="L121" s="50"/>
    </row>
    <row r="122" spans="2:12" ht="15.75" customHeight="1">
      <c r="B122" s="49" t="s">
        <v>78</v>
      </c>
      <c r="C122" s="49"/>
      <c r="D122" s="49"/>
      <c r="E122" s="49"/>
      <c r="F122" s="49"/>
      <c r="G122" s="49"/>
      <c r="H122" s="49"/>
      <c r="I122" s="49"/>
      <c r="J122" s="49"/>
      <c r="K122" s="50" t="s">
        <v>13</v>
      </c>
      <c r="L122" s="50"/>
    </row>
    <row r="123" spans="2:12" ht="15.75" customHeight="1">
      <c r="B123" s="49" t="s">
        <v>27</v>
      </c>
      <c r="C123" s="49"/>
      <c r="D123" s="49"/>
      <c r="E123" s="49"/>
      <c r="F123" s="49"/>
      <c r="G123" s="49"/>
      <c r="H123" s="49"/>
      <c r="I123" s="49"/>
      <c r="J123" s="49"/>
      <c r="K123" s="50" t="s">
        <v>200</v>
      </c>
      <c r="L123" s="50"/>
    </row>
    <row r="124" spans="2:12" ht="13.5" customHeight="1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</row>
    <row r="125" spans="2:12" ht="15.75" customHeight="1">
      <c r="B125" s="48" t="s">
        <v>79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2:12" ht="18" customHeight="1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2:12" ht="15.75" customHeight="1">
      <c r="B127" s="49" t="s">
        <v>80</v>
      </c>
      <c r="C127" s="49"/>
      <c r="D127" s="49"/>
      <c r="E127" s="49"/>
      <c r="F127" s="49"/>
      <c r="G127" s="49"/>
      <c r="H127" s="49"/>
      <c r="I127" s="49"/>
      <c r="J127" s="49"/>
      <c r="K127" s="50" t="s">
        <v>190</v>
      </c>
      <c r="L127" s="50"/>
    </row>
    <row r="128" spans="2:12" ht="15.75" customHeight="1">
      <c r="B128" s="49" t="s">
        <v>81</v>
      </c>
      <c r="C128" s="49"/>
      <c r="D128" s="49"/>
      <c r="E128" s="49"/>
      <c r="F128" s="49"/>
      <c r="G128" s="49"/>
      <c r="H128" s="49"/>
      <c r="I128" s="49"/>
      <c r="J128" s="49"/>
      <c r="K128" s="50" t="s">
        <v>13</v>
      </c>
      <c r="L128" s="50"/>
    </row>
    <row r="129" spans="2:12" ht="15.75" customHeight="1">
      <c r="B129" s="49" t="s">
        <v>82</v>
      </c>
      <c r="C129" s="49"/>
      <c r="D129" s="49"/>
      <c r="E129" s="49"/>
      <c r="F129" s="49"/>
      <c r="G129" s="49"/>
      <c r="H129" s="49"/>
      <c r="I129" s="49"/>
      <c r="J129" s="49"/>
      <c r="K129" s="50" t="s">
        <v>191</v>
      </c>
      <c r="L129" s="50"/>
    </row>
    <row r="130" spans="2:12" ht="15.75" customHeight="1">
      <c r="B130" s="49" t="s">
        <v>83</v>
      </c>
      <c r="C130" s="49"/>
      <c r="D130" s="49"/>
      <c r="E130" s="49"/>
      <c r="F130" s="49"/>
      <c r="G130" s="49"/>
      <c r="H130" s="49"/>
      <c r="I130" s="49"/>
      <c r="J130" s="49"/>
      <c r="K130" s="50" t="s">
        <v>199</v>
      </c>
      <c r="L130" s="50"/>
    </row>
    <row r="131" spans="2:12" ht="15.75" customHeight="1">
      <c r="B131" s="49" t="s">
        <v>70</v>
      </c>
      <c r="C131" s="49"/>
      <c r="D131" s="49"/>
      <c r="E131" s="49"/>
      <c r="F131" s="49"/>
      <c r="G131" s="49"/>
      <c r="H131" s="49"/>
      <c r="I131" s="49"/>
      <c r="J131" s="49"/>
      <c r="K131" s="50" t="s">
        <v>190</v>
      </c>
      <c r="L131" s="50"/>
    </row>
    <row r="132" spans="2:12" ht="15.75" customHeight="1">
      <c r="B132" s="49" t="s">
        <v>84</v>
      </c>
      <c r="C132" s="49"/>
      <c r="D132" s="49"/>
      <c r="E132" s="49"/>
      <c r="F132" s="49"/>
      <c r="G132" s="49"/>
      <c r="H132" s="49"/>
      <c r="I132" s="49"/>
      <c r="J132" s="49"/>
      <c r="K132" s="50" t="s">
        <v>196</v>
      </c>
      <c r="L132" s="50"/>
    </row>
    <row r="133" spans="2:12" ht="13.5" customHeight="1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</row>
    <row r="134" spans="2:12" ht="15.75" customHeight="1">
      <c r="B134" s="48" t="s">
        <v>85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2:12" ht="18" customHeight="1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</row>
    <row r="136" spans="2:12" ht="15.75" customHeight="1">
      <c r="B136" s="49" t="s">
        <v>86</v>
      </c>
      <c r="C136" s="49"/>
      <c r="D136" s="49"/>
      <c r="E136" s="49"/>
      <c r="F136" s="49"/>
      <c r="G136" s="49"/>
      <c r="H136" s="49"/>
      <c r="I136" s="49"/>
      <c r="J136" s="49"/>
      <c r="K136" s="50" t="s">
        <v>199</v>
      </c>
      <c r="L136" s="50"/>
    </row>
    <row r="137" spans="2:12" ht="15.75" customHeight="1">
      <c r="B137" s="49" t="s">
        <v>87</v>
      </c>
      <c r="C137" s="49"/>
      <c r="D137" s="49"/>
      <c r="E137" s="49"/>
      <c r="F137" s="49"/>
      <c r="G137" s="49"/>
      <c r="H137" s="49"/>
      <c r="I137" s="49"/>
      <c r="J137" s="49"/>
      <c r="K137" s="50" t="s">
        <v>189</v>
      </c>
      <c r="L137" s="50"/>
    </row>
    <row r="138" spans="2:12" ht="15.75" customHeight="1">
      <c r="B138" s="49" t="s">
        <v>88</v>
      </c>
      <c r="C138" s="49"/>
      <c r="D138" s="49"/>
      <c r="E138" s="49"/>
      <c r="F138" s="49"/>
      <c r="G138" s="49"/>
      <c r="H138" s="49"/>
      <c r="I138" s="49"/>
      <c r="J138" s="49"/>
      <c r="K138" s="50" t="s">
        <v>190</v>
      </c>
      <c r="L138" s="50"/>
    </row>
    <row r="139" spans="2:12" ht="15.75" customHeight="1">
      <c r="B139" s="49" t="s">
        <v>89</v>
      </c>
      <c r="C139" s="49"/>
      <c r="D139" s="49"/>
      <c r="E139" s="49"/>
      <c r="F139" s="49"/>
      <c r="G139" s="49"/>
      <c r="H139" s="49"/>
      <c r="I139" s="49"/>
      <c r="J139" s="49"/>
      <c r="K139" s="50" t="s">
        <v>13</v>
      </c>
      <c r="L139" s="50"/>
    </row>
    <row r="140" spans="2:12" ht="15.75" customHeight="1">
      <c r="B140" s="49" t="s">
        <v>90</v>
      </c>
      <c r="C140" s="49"/>
      <c r="D140" s="49"/>
      <c r="E140" s="49"/>
      <c r="F140" s="49"/>
      <c r="G140" s="49"/>
      <c r="H140" s="49"/>
      <c r="I140" s="49"/>
      <c r="J140" s="49"/>
      <c r="K140" s="50" t="s">
        <v>13</v>
      </c>
      <c r="L140" s="50"/>
    </row>
    <row r="141" spans="2:12" ht="13.5" customHeight="1"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</row>
    <row r="142" spans="2:12" ht="15.75" customHeight="1">
      <c r="B142" s="48" t="s">
        <v>91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</row>
    <row r="143" spans="2:12" ht="18" customHeight="1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2:12" ht="15.75" customHeight="1">
      <c r="B144" s="49" t="s">
        <v>49</v>
      </c>
      <c r="C144" s="49"/>
      <c r="D144" s="49"/>
      <c r="E144" s="49"/>
      <c r="F144" s="49"/>
      <c r="G144" s="49"/>
      <c r="H144" s="49"/>
      <c r="I144" s="49"/>
      <c r="J144" s="49"/>
      <c r="K144" s="50" t="s">
        <v>191</v>
      </c>
      <c r="L144" s="50"/>
    </row>
    <row r="145" spans="2:12" ht="15.75" customHeight="1">
      <c r="B145" s="49" t="s">
        <v>50</v>
      </c>
      <c r="C145" s="49"/>
      <c r="D145" s="49"/>
      <c r="E145" s="49"/>
      <c r="F145" s="49"/>
      <c r="G145" s="49"/>
      <c r="H145" s="49"/>
      <c r="I145" s="49"/>
      <c r="J145" s="49"/>
      <c r="K145" s="50" t="s">
        <v>13</v>
      </c>
      <c r="L145" s="50"/>
    </row>
    <row r="146" spans="2:12" ht="15.75" customHeight="1">
      <c r="B146" s="49" t="s">
        <v>92</v>
      </c>
      <c r="C146" s="49"/>
      <c r="D146" s="49"/>
      <c r="E146" s="49"/>
      <c r="F146" s="49"/>
      <c r="G146" s="49"/>
      <c r="H146" s="49"/>
      <c r="I146" s="49"/>
      <c r="J146" s="49"/>
      <c r="K146" s="50" t="s">
        <v>190</v>
      </c>
      <c r="L146" s="50"/>
    </row>
    <row r="147" spans="2:12" ht="15.75" customHeight="1">
      <c r="B147" s="49" t="s">
        <v>52</v>
      </c>
      <c r="C147" s="49"/>
      <c r="D147" s="49"/>
      <c r="E147" s="49"/>
      <c r="F147" s="49"/>
      <c r="G147" s="49"/>
      <c r="H147" s="49"/>
      <c r="I147" s="49"/>
      <c r="J147" s="49"/>
      <c r="K147" s="50" t="s">
        <v>198</v>
      </c>
      <c r="L147" s="50"/>
    </row>
    <row r="148" spans="2:12" ht="13.5" customHeight="1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</row>
    <row r="149" spans="2:12" ht="18" customHeight="1">
      <c r="B149" s="48" t="s">
        <v>93</v>
      </c>
      <c r="C149" s="48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2:12" ht="15.75" customHeight="1">
      <c r="B150" s="49" t="s">
        <v>94</v>
      </c>
      <c r="C150" s="49"/>
      <c r="D150" s="49"/>
      <c r="E150" s="49"/>
      <c r="F150" s="49"/>
      <c r="G150" s="49"/>
      <c r="H150" s="49"/>
      <c r="I150" s="49"/>
      <c r="J150" s="49"/>
      <c r="K150" s="50" t="s">
        <v>13</v>
      </c>
      <c r="L150" s="50"/>
    </row>
    <row r="151" spans="2:12" ht="15.75" customHeight="1">
      <c r="B151" s="49" t="s">
        <v>95</v>
      </c>
      <c r="C151" s="49"/>
      <c r="D151" s="49"/>
      <c r="E151" s="49"/>
      <c r="F151" s="49"/>
      <c r="G151" s="49"/>
      <c r="H151" s="49"/>
      <c r="I151" s="49"/>
      <c r="J151" s="49"/>
      <c r="K151" s="50" t="s">
        <v>196</v>
      </c>
      <c r="L151" s="50"/>
    </row>
    <row r="152" spans="2:12" ht="15.75" customHeight="1">
      <c r="B152" s="49" t="s">
        <v>96</v>
      </c>
      <c r="C152" s="49"/>
      <c r="D152" s="49"/>
      <c r="E152" s="49"/>
      <c r="F152" s="49"/>
      <c r="G152" s="49"/>
      <c r="H152" s="49"/>
      <c r="I152" s="49"/>
      <c r="J152" s="49"/>
      <c r="K152" s="50" t="s">
        <v>37</v>
      </c>
      <c r="L152" s="50"/>
    </row>
    <row r="153" spans="2:12" ht="15.75" customHeight="1">
      <c r="B153" s="49" t="s">
        <v>97</v>
      </c>
      <c r="C153" s="49"/>
      <c r="D153" s="49"/>
      <c r="E153" s="49"/>
      <c r="F153" s="49"/>
      <c r="G153" s="49"/>
      <c r="H153" s="49"/>
      <c r="I153" s="49"/>
      <c r="J153" s="49"/>
      <c r="K153" s="50" t="s">
        <v>190</v>
      </c>
      <c r="L153" s="50"/>
    </row>
    <row r="154" spans="2:12" ht="15.75" customHeight="1">
      <c r="B154" s="49" t="s">
        <v>70</v>
      </c>
      <c r="C154" s="49"/>
      <c r="D154" s="49"/>
      <c r="E154" s="49"/>
      <c r="F154" s="49"/>
      <c r="G154" s="49"/>
      <c r="H154" s="49"/>
      <c r="I154" s="49"/>
      <c r="J154" s="49"/>
      <c r="K154" s="50" t="s">
        <v>13</v>
      </c>
      <c r="L154" s="50"/>
    </row>
    <row r="155" spans="2:12" ht="15.75" customHeight="1">
      <c r="B155" s="49" t="s">
        <v>98</v>
      </c>
      <c r="C155" s="49"/>
      <c r="D155" s="49"/>
      <c r="E155" s="49"/>
      <c r="F155" s="49"/>
      <c r="G155" s="49"/>
      <c r="H155" s="49"/>
      <c r="I155" s="49"/>
      <c r="J155" s="49"/>
      <c r="K155" s="50" t="s">
        <v>19</v>
      </c>
      <c r="L155" s="50"/>
    </row>
    <row r="156" spans="2:12" ht="13.5" customHeight="1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2" ht="18" customHeight="1">
      <c r="B157" s="48" t="s">
        <v>99</v>
      </c>
      <c r="C157" s="48"/>
      <c r="D157" s="48"/>
      <c r="E157" s="48"/>
      <c r="F157" s="48"/>
      <c r="G157" s="48"/>
      <c r="H157" s="48"/>
      <c r="I157" s="48"/>
      <c r="J157" s="48"/>
      <c r="K157" s="48"/>
      <c r="L157" s="48"/>
    </row>
    <row r="158" spans="2:12" ht="15.75" customHeight="1">
      <c r="B158" s="49" t="s">
        <v>100</v>
      </c>
      <c r="C158" s="49"/>
      <c r="D158" s="49"/>
      <c r="E158" s="49"/>
      <c r="F158" s="49"/>
      <c r="G158" s="49"/>
      <c r="H158" s="49"/>
      <c r="I158" s="49"/>
      <c r="J158" s="49"/>
      <c r="K158" s="50" t="s">
        <v>13</v>
      </c>
      <c r="L158" s="50"/>
    </row>
    <row r="159" spans="2:12" ht="15.75" customHeight="1">
      <c r="B159" s="49" t="s">
        <v>101</v>
      </c>
      <c r="C159" s="49"/>
      <c r="D159" s="49"/>
      <c r="E159" s="49"/>
      <c r="F159" s="49"/>
      <c r="G159" s="49"/>
      <c r="H159" s="49"/>
      <c r="I159" s="49"/>
      <c r="J159" s="49"/>
      <c r="K159" s="50" t="s">
        <v>13</v>
      </c>
      <c r="L159" s="50"/>
    </row>
    <row r="160" spans="2:12" ht="15.75" customHeight="1">
      <c r="B160" s="49" t="s">
        <v>102</v>
      </c>
      <c r="C160" s="49"/>
      <c r="D160" s="49"/>
      <c r="E160" s="49"/>
      <c r="F160" s="49"/>
      <c r="G160" s="49"/>
      <c r="H160" s="49"/>
      <c r="I160" s="49"/>
      <c r="J160" s="49"/>
      <c r="K160" s="50" t="s">
        <v>13</v>
      </c>
      <c r="L160" s="50"/>
    </row>
    <row r="161" spans="2:12" ht="15.75" customHeight="1">
      <c r="B161" s="49" t="s">
        <v>103</v>
      </c>
      <c r="C161" s="49"/>
      <c r="D161" s="49"/>
      <c r="E161" s="49"/>
      <c r="F161" s="49"/>
      <c r="G161" s="49"/>
      <c r="H161" s="49"/>
      <c r="I161" s="49"/>
      <c r="J161" s="49"/>
      <c r="K161" s="50" t="s">
        <v>195</v>
      </c>
      <c r="L161" s="50"/>
    </row>
    <row r="162" spans="2:12" ht="15.75" customHeight="1">
      <c r="B162" s="49" t="s">
        <v>104</v>
      </c>
      <c r="C162" s="49"/>
      <c r="D162" s="49"/>
      <c r="E162" s="49"/>
      <c r="F162" s="49"/>
      <c r="G162" s="49"/>
      <c r="H162" s="49"/>
      <c r="I162" s="49"/>
      <c r="J162" s="49"/>
      <c r="K162" s="50" t="s">
        <v>19</v>
      </c>
      <c r="L162" s="50"/>
    </row>
    <row r="163" spans="2:12" ht="15.75" customHeight="1">
      <c r="B163" s="49" t="s">
        <v>105</v>
      </c>
      <c r="C163" s="49"/>
      <c r="D163" s="49"/>
      <c r="E163" s="49"/>
      <c r="F163" s="49"/>
      <c r="G163" s="49"/>
      <c r="H163" s="49"/>
      <c r="I163" s="49"/>
      <c r="J163" s="49"/>
      <c r="K163" s="50" t="s">
        <v>191</v>
      </c>
      <c r="L163" s="50"/>
    </row>
    <row r="164" spans="2:12" ht="13.5" customHeight="1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</row>
    <row r="165" spans="2:12" ht="18" customHeight="1">
      <c r="B165" s="48" t="s">
        <v>106</v>
      </c>
      <c r="C165" s="48"/>
      <c r="D165" s="48"/>
      <c r="E165" s="48"/>
      <c r="F165" s="48"/>
      <c r="G165" s="48"/>
      <c r="H165" s="48"/>
      <c r="I165" s="48"/>
      <c r="J165" s="48"/>
      <c r="K165" s="48"/>
      <c r="L165" s="48"/>
    </row>
    <row r="166" spans="2:12" ht="15.75" customHeight="1">
      <c r="B166" s="49" t="s">
        <v>107</v>
      </c>
      <c r="C166" s="49"/>
      <c r="D166" s="49"/>
      <c r="E166" s="49"/>
      <c r="F166" s="49"/>
      <c r="G166" s="49"/>
      <c r="H166" s="49"/>
      <c r="I166" s="49"/>
      <c r="J166" s="49"/>
      <c r="K166" s="50" t="s">
        <v>201</v>
      </c>
      <c r="L166" s="50"/>
    </row>
    <row r="167" spans="2:12" ht="15.75" customHeight="1">
      <c r="B167" s="49" t="s">
        <v>108</v>
      </c>
      <c r="C167" s="49"/>
      <c r="D167" s="49"/>
      <c r="E167" s="49"/>
      <c r="F167" s="49"/>
      <c r="G167" s="49"/>
      <c r="H167" s="49"/>
      <c r="I167" s="49"/>
      <c r="J167" s="49"/>
      <c r="K167" s="50" t="s">
        <v>13</v>
      </c>
      <c r="L167" s="50"/>
    </row>
    <row r="168" spans="2:12" ht="15.75" customHeight="1">
      <c r="B168" s="49" t="s">
        <v>109</v>
      </c>
      <c r="C168" s="49"/>
      <c r="D168" s="49"/>
      <c r="E168" s="49"/>
      <c r="F168" s="49"/>
      <c r="G168" s="49"/>
      <c r="H168" s="49"/>
      <c r="I168" s="49"/>
      <c r="J168" s="49"/>
      <c r="K168" s="50" t="s">
        <v>13</v>
      </c>
      <c r="L168" s="50"/>
    </row>
    <row r="169" spans="2:12" ht="15.75" customHeight="1">
      <c r="B169" s="49" t="s">
        <v>110</v>
      </c>
      <c r="C169" s="49"/>
      <c r="D169" s="49"/>
      <c r="E169" s="49"/>
      <c r="F169" s="49"/>
      <c r="G169" s="49"/>
      <c r="H169" s="49"/>
      <c r="I169" s="49"/>
      <c r="J169" s="49"/>
      <c r="K169" s="50" t="s">
        <v>190</v>
      </c>
      <c r="L169" s="50"/>
    </row>
    <row r="170" spans="2:12" ht="15.75" customHeight="1">
      <c r="B170" s="49" t="s">
        <v>111</v>
      </c>
      <c r="C170" s="49"/>
      <c r="D170" s="49"/>
      <c r="E170" s="49"/>
      <c r="F170" s="49"/>
      <c r="G170" s="49"/>
      <c r="H170" s="49"/>
      <c r="I170" s="49"/>
      <c r="J170" s="49"/>
      <c r="K170" s="50" t="s">
        <v>13</v>
      </c>
      <c r="L170" s="50"/>
    </row>
    <row r="171" spans="2:12" ht="15.75" customHeight="1">
      <c r="B171" s="49" t="s">
        <v>112</v>
      </c>
      <c r="C171" s="49"/>
      <c r="D171" s="49"/>
      <c r="E171" s="49"/>
      <c r="F171" s="49"/>
      <c r="G171" s="49"/>
      <c r="H171" s="49"/>
      <c r="I171" s="49"/>
      <c r="J171" s="49"/>
      <c r="K171" s="50" t="s">
        <v>195</v>
      </c>
      <c r="L171" s="50"/>
    </row>
    <row r="172" spans="2:12" ht="13.5" customHeight="1"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2:12" ht="18" customHeight="1">
      <c r="B173" s="48" t="s">
        <v>151</v>
      </c>
      <c r="C173" s="48"/>
      <c r="D173" s="48"/>
      <c r="E173" s="48"/>
      <c r="F173" s="48"/>
      <c r="G173" s="48"/>
      <c r="H173" s="48"/>
      <c r="I173" s="48"/>
      <c r="J173" s="48"/>
      <c r="K173" s="48"/>
      <c r="L173" s="48"/>
    </row>
    <row r="174" spans="2:12" ht="15.75" customHeight="1">
      <c r="B174" s="49" t="s">
        <v>152</v>
      </c>
      <c r="C174" s="49"/>
      <c r="D174" s="49"/>
      <c r="E174" s="49"/>
      <c r="F174" s="49"/>
      <c r="G174" s="49"/>
      <c r="H174" s="49"/>
      <c r="I174" s="49"/>
      <c r="J174" s="49"/>
      <c r="K174" s="50" t="s">
        <v>13</v>
      </c>
      <c r="L174" s="50"/>
    </row>
    <row r="175" spans="2:12" ht="15.75" customHeight="1">
      <c r="B175" s="49" t="s">
        <v>153</v>
      </c>
      <c r="C175" s="49"/>
      <c r="D175" s="49"/>
      <c r="E175" s="49"/>
      <c r="F175" s="49"/>
      <c r="G175" s="49"/>
      <c r="H175" s="49"/>
      <c r="I175" s="49"/>
      <c r="J175" s="49"/>
      <c r="K175" s="50" t="s">
        <v>190</v>
      </c>
      <c r="L175" s="50"/>
    </row>
    <row r="176" spans="2:12" ht="15.75" customHeight="1">
      <c r="B176" s="49" t="s">
        <v>154</v>
      </c>
      <c r="C176" s="49"/>
      <c r="D176" s="49"/>
      <c r="E176" s="49"/>
      <c r="F176" s="49"/>
      <c r="G176" s="49"/>
      <c r="H176" s="49"/>
      <c r="I176" s="49"/>
      <c r="J176" s="49"/>
      <c r="K176" s="50" t="s">
        <v>190</v>
      </c>
      <c r="L176" s="50"/>
    </row>
    <row r="177" spans="2:12" ht="15.75" customHeight="1">
      <c r="B177" s="49" t="s">
        <v>155</v>
      </c>
      <c r="C177" s="49"/>
      <c r="D177" s="49"/>
      <c r="E177" s="49"/>
      <c r="F177" s="49"/>
      <c r="G177" s="49"/>
      <c r="H177" s="49"/>
      <c r="I177" s="49"/>
      <c r="J177" s="49"/>
      <c r="K177" s="50" t="s">
        <v>190</v>
      </c>
      <c r="L177" s="50"/>
    </row>
    <row r="178" spans="2:12" ht="15.75" customHeight="1">
      <c r="B178" s="49" t="s">
        <v>70</v>
      </c>
      <c r="C178" s="49"/>
      <c r="D178" s="49"/>
      <c r="E178" s="49"/>
      <c r="F178" s="49"/>
      <c r="G178" s="49"/>
      <c r="H178" s="49"/>
      <c r="I178" s="49"/>
      <c r="J178" s="49"/>
      <c r="K178" s="50" t="s">
        <v>13</v>
      </c>
      <c r="L178" s="50"/>
    </row>
    <row r="179" spans="2:12" ht="15.75" customHeight="1">
      <c r="B179" s="49" t="s">
        <v>156</v>
      </c>
      <c r="C179" s="49"/>
      <c r="D179" s="49"/>
      <c r="E179" s="49"/>
      <c r="F179" s="49"/>
      <c r="G179" s="49"/>
      <c r="H179" s="49"/>
      <c r="I179" s="49"/>
      <c r="J179" s="49"/>
      <c r="K179" s="50" t="s">
        <v>202</v>
      </c>
      <c r="L179" s="50"/>
    </row>
    <row r="180" spans="2:12" ht="13.5" customHeight="1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2:12" ht="18" customHeight="1">
      <c r="B181" s="48" t="s">
        <v>113</v>
      </c>
      <c r="C181" s="48"/>
      <c r="D181" s="48"/>
      <c r="E181" s="48"/>
      <c r="F181" s="48"/>
      <c r="G181" s="48"/>
      <c r="H181" s="48"/>
      <c r="I181" s="48"/>
      <c r="J181" s="48"/>
      <c r="K181" s="48"/>
      <c r="L181" s="48"/>
    </row>
    <row r="182" spans="2:12" ht="15.75" customHeight="1">
      <c r="B182" s="49" t="s">
        <v>114</v>
      </c>
      <c r="C182" s="49"/>
      <c r="D182" s="49"/>
      <c r="E182" s="49"/>
      <c r="F182" s="49"/>
      <c r="G182" s="49"/>
      <c r="H182" s="49"/>
      <c r="I182" s="49"/>
      <c r="J182" s="49"/>
      <c r="K182" s="50" t="s">
        <v>13</v>
      </c>
      <c r="L182" s="50"/>
    </row>
    <row r="183" spans="2:12" ht="15.75" customHeight="1">
      <c r="B183" s="49" t="s">
        <v>115</v>
      </c>
      <c r="C183" s="49"/>
      <c r="D183" s="49"/>
      <c r="E183" s="49"/>
      <c r="F183" s="49"/>
      <c r="G183" s="49"/>
      <c r="H183" s="49"/>
      <c r="I183" s="49"/>
      <c r="J183" s="49"/>
      <c r="K183" s="50" t="s">
        <v>200</v>
      </c>
      <c r="L183" s="50"/>
    </row>
    <row r="184" spans="2:12" ht="15.75" customHeight="1">
      <c r="B184" s="49" t="s">
        <v>116</v>
      </c>
      <c r="C184" s="49"/>
      <c r="D184" s="49"/>
      <c r="E184" s="49"/>
      <c r="F184" s="49"/>
      <c r="G184" s="49"/>
      <c r="H184" s="49"/>
      <c r="I184" s="49"/>
      <c r="J184" s="49"/>
      <c r="K184" s="50" t="s">
        <v>13</v>
      </c>
      <c r="L184" s="50"/>
    </row>
    <row r="185" spans="2:12" ht="15.75" customHeight="1">
      <c r="B185" s="49" t="s">
        <v>117</v>
      </c>
      <c r="C185" s="49"/>
      <c r="D185" s="49"/>
      <c r="E185" s="49"/>
      <c r="F185" s="49"/>
      <c r="G185" s="49"/>
      <c r="H185" s="49"/>
      <c r="I185" s="49"/>
      <c r="J185" s="49"/>
      <c r="K185" s="50" t="s">
        <v>13</v>
      </c>
      <c r="L185" s="50"/>
    </row>
    <row r="186" spans="2:12" ht="15.75" customHeight="1">
      <c r="B186" s="49" t="s">
        <v>118</v>
      </c>
      <c r="C186" s="49"/>
      <c r="D186" s="49"/>
      <c r="E186" s="49"/>
      <c r="F186" s="49"/>
      <c r="G186" s="49"/>
      <c r="H186" s="49"/>
      <c r="I186" s="49"/>
      <c r="J186" s="49"/>
      <c r="K186" s="50" t="s">
        <v>13</v>
      </c>
      <c r="L186" s="50"/>
    </row>
    <row r="187" spans="2:12" ht="15.75" customHeight="1">
      <c r="B187" s="49" t="s">
        <v>119</v>
      </c>
      <c r="C187" s="49"/>
      <c r="D187" s="49"/>
      <c r="E187" s="49"/>
      <c r="F187" s="49"/>
      <c r="G187" s="49"/>
      <c r="H187" s="49"/>
      <c r="I187" s="49"/>
      <c r="J187" s="49"/>
      <c r="K187" s="50" t="s">
        <v>190</v>
      </c>
      <c r="L187" s="50"/>
    </row>
    <row r="188" spans="2:12" ht="13.5" customHeight="1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2:12" ht="18" customHeight="1">
      <c r="B189" s="48" t="s">
        <v>158</v>
      </c>
      <c r="C189" s="48"/>
      <c r="D189" s="48"/>
      <c r="E189" s="48"/>
      <c r="F189" s="48"/>
      <c r="G189" s="48"/>
      <c r="H189" s="48"/>
      <c r="I189" s="48"/>
      <c r="J189" s="48"/>
      <c r="K189" s="48"/>
      <c r="L189" s="48"/>
    </row>
    <row r="190" spans="2:12" ht="15.75" customHeight="1">
      <c r="B190" s="49" t="s">
        <v>159</v>
      </c>
      <c r="C190" s="49"/>
      <c r="D190" s="49"/>
      <c r="E190" s="49"/>
      <c r="F190" s="49"/>
      <c r="G190" s="49"/>
      <c r="H190" s="49"/>
      <c r="I190" s="49"/>
      <c r="J190" s="49"/>
      <c r="K190" s="50" t="s">
        <v>190</v>
      </c>
      <c r="L190" s="50"/>
    </row>
    <row r="191" spans="2:12" ht="15.75" customHeight="1">
      <c r="B191" s="49" t="s">
        <v>160</v>
      </c>
      <c r="C191" s="49"/>
      <c r="D191" s="49"/>
      <c r="E191" s="49"/>
      <c r="F191" s="49"/>
      <c r="G191" s="49"/>
      <c r="H191" s="49"/>
      <c r="I191" s="49"/>
      <c r="J191" s="49"/>
      <c r="K191" s="50" t="s">
        <v>13</v>
      </c>
      <c r="L191" s="50"/>
    </row>
    <row r="192" spans="2:12" ht="15.75" customHeight="1">
      <c r="B192" s="49" t="s">
        <v>161</v>
      </c>
      <c r="C192" s="49"/>
      <c r="D192" s="49"/>
      <c r="E192" s="49"/>
      <c r="F192" s="49"/>
      <c r="G192" s="49"/>
      <c r="H192" s="49"/>
      <c r="I192" s="49"/>
      <c r="J192" s="49"/>
      <c r="K192" s="50" t="s">
        <v>13</v>
      </c>
      <c r="L192" s="50"/>
    </row>
    <row r="193" spans="2:12" ht="15.75" customHeight="1">
      <c r="B193" s="49" t="s">
        <v>162</v>
      </c>
      <c r="C193" s="49"/>
      <c r="D193" s="49"/>
      <c r="E193" s="49"/>
      <c r="F193" s="49"/>
      <c r="G193" s="49"/>
      <c r="H193" s="49"/>
      <c r="I193" s="49"/>
      <c r="J193" s="49"/>
      <c r="K193" s="50" t="s">
        <v>13</v>
      </c>
      <c r="L193" s="50"/>
    </row>
    <row r="194" spans="2:12" ht="15.75" customHeight="1">
      <c r="B194" s="49" t="s">
        <v>163</v>
      </c>
      <c r="C194" s="49"/>
      <c r="D194" s="49"/>
      <c r="E194" s="49"/>
      <c r="F194" s="49"/>
      <c r="G194" s="49"/>
      <c r="H194" s="49"/>
      <c r="I194" s="49"/>
      <c r="J194" s="49"/>
      <c r="K194" s="50" t="s">
        <v>13</v>
      </c>
      <c r="L194" s="50"/>
    </row>
    <row r="195" spans="2:12" ht="15.75" customHeight="1">
      <c r="B195" s="49" t="s">
        <v>164</v>
      </c>
      <c r="C195" s="49"/>
      <c r="D195" s="49"/>
      <c r="E195" s="49"/>
      <c r="F195" s="49"/>
      <c r="G195" s="49"/>
      <c r="H195" s="49"/>
      <c r="I195" s="49"/>
      <c r="J195" s="49"/>
      <c r="K195" s="50" t="s">
        <v>193</v>
      </c>
      <c r="L195" s="50"/>
    </row>
    <row r="196" spans="2:12" ht="13.5" customHeight="1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</row>
    <row r="197" spans="2:12" ht="18" customHeight="1">
      <c r="B197" s="48" t="s">
        <v>166</v>
      </c>
      <c r="C197" s="48"/>
      <c r="D197" s="48"/>
      <c r="E197" s="48"/>
      <c r="F197" s="48"/>
      <c r="G197" s="48"/>
      <c r="H197" s="48"/>
      <c r="I197" s="48"/>
      <c r="J197" s="48"/>
      <c r="K197" s="48"/>
      <c r="L197" s="48"/>
    </row>
    <row r="198" spans="2:12" ht="15.75" customHeight="1">
      <c r="B198" s="49" t="s">
        <v>167</v>
      </c>
      <c r="C198" s="49"/>
      <c r="D198" s="49"/>
      <c r="E198" s="49"/>
      <c r="F198" s="49"/>
      <c r="G198" s="49"/>
      <c r="H198" s="49"/>
      <c r="I198" s="49"/>
      <c r="J198" s="49"/>
      <c r="K198" s="50" t="s">
        <v>13</v>
      </c>
      <c r="L198" s="50"/>
    </row>
    <row r="199" spans="2:12" ht="15.75" customHeight="1">
      <c r="B199" s="49" t="s">
        <v>168</v>
      </c>
      <c r="C199" s="49"/>
      <c r="D199" s="49"/>
      <c r="E199" s="49"/>
      <c r="F199" s="49"/>
      <c r="G199" s="49"/>
      <c r="H199" s="49"/>
      <c r="I199" s="49"/>
      <c r="J199" s="49"/>
      <c r="K199" s="50" t="s">
        <v>13</v>
      </c>
      <c r="L199" s="50"/>
    </row>
    <row r="200" spans="2:12" ht="15.75" customHeight="1">
      <c r="B200" s="49" t="s">
        <v>169</v>
      </c>
      <c r="C200" s="49"/>
      <c r="D200" s="49"/>
      <c r="E200" s="49"/>
      <c r="F200" s="49"/>
      <c r="G200" s="49"/>
      <c r="H200" s="49"/>
      <c r="I200" s="49"/>
      <c r="J200" s="49"/>
      <c r="K200" s="50" t="s">
        <v>13</v>
      </c>
      <c r="L200" s="50"/>
    </row>
    <row r="201" spans="2:12" ht="15.75" customHeight="1">
      <c r="B201" s="49" t="s">
        <v>170</v>
      </c>
      <c r="C201" s="49"/>
      <c r="D201" s="49"/>
      <c r="E201" s="49"/>
      <c r="F201" s="49"/>
      <c r="G201" s="49"/>
      <c r="H201" s="49"/>
      <c r="I201" s="49"/>
      <c r="J201" s="49"/>
      <c r="K201" s="50" t="s">
        <v>13</v>
      </c>
      <c r="L201" s="50"/>
    </row>
    <row r="202" spans="2:12" ht="15.75" customHeight="1">
      <c r="B202" s="49" t="s">
        <v>171</v>
      </c>
      <c r="C202" s="49"/>
      <c r="D202" s="49"/>
      <c r="E202" s="49"/>
      <c r="F202" s="49"/>
      <c r="G202" s="49"/>
      <c r="H202" s="49"/>
      <c r="I202" s="49"/>
      <c r="J202" s="49"/>
      <c r="K202" s="50" t="s">
        <v>13</v>
      </c>
      <c r="L202" s="50"/>
    </row>
    <row r="203" spans="2:12" ht="15.75" customHeight="1">
      <c r="B203" s="49" t="s">
        <v>172</v>
      </c>
      <c r="C203" s="49"/>
      <c r="D203" s="49"/>
      <c r="E203" s="49"/>
      <c r="F203" s="49"/>
      <c r="G203" s="49"/>
      <c r="H203" s="49"/>
      <c r="I203" s="49"/>
      <c r="J203" s="49"/>
      <c r="K203" s="50" t="s">
        <v>190</v>
      </c>
      <c r="L203" s="50"/>
    </row>
    <row r="204" spans="2:12" ht="13.5" customHeight="1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</row>
    <row r="205" spans="2:12" ht="18" customHeight="1">
      <c r="B205" s="48" t="s">
        <v>120</v>
      </c>
      <c r="C205" s="48"/>
      <c r="D205" s="48"/>
      <c r="E205" s="48"/>
      <c r="F205" s="48"/>
      <c r="G205" s="48"/>
      <c r="H205" s="48"/>
      <c r="I205" s="48"/>
      <c r="J205" s="48"/>
      <c r="K205" s="48"/>
      <c r="L205" s="48"/>
    </row>
    <row r="206" spans="2:12" ht="15.75" customHeight="1">
      <c r="B206" s="49" t="s">
        <v>121</v>
      </c>
      <c r="C206" s="49"/>
      <c r="D206" s="49"/>
      <c r="E206" s="49"/>
      <c r="F206" s="49"/>
      <c r="G206" s="49"/>
      <c r="H206" s="49"/>
      <c r="I206" s="49"/>
      <c r="J206" s="49"/>
      <c r="K206" s="50" t="s">
        <v>194</v>
      </c>
      <c r="L206" s="50"/>
    </row>
    <row r="207" spans="2:12" ht="15.75" customHeight="1">
      <c r="B207" s="49" t="s">
        <v>122</v>
      </c>
      <c r="C207" s="49"/>
      <c r="D207" s="49"/>
      <c r="E207" s="49"/>
      <c r="F207" s="49"/>
      <c r="G207" s="49"/>
      <c r="H207" s="49"/>
      <c r="I207" s="49"/>
      <c r="J207" s="49"/>
      <c r="K207" s="50" t="s">
        <v>37</v>
      </c>
      <c r="L207" s="50"/>
    </row>
    <row r="208" spans="2:12" ht="15.75" customHeight="1">
      <c r="B208" s="49" t="s">
        <v>123</v>
      </c>
      <c r="C208" s="49"/>
      <c r="D208" s="49"/>
      <c r="E208" s="49"/>
      <c r="F208" s="49"/>
      <c r="G208" s="49"/>
      <c r="H208" s="49"/>
      <c r="I208" s="49"/>
      <c r="J208" s="49"/>
      <c r="K208" s="50" t="s">
        <v>13</v>
      </c>
      <c r="L208" s="50"/>
    </row>
    <row r="209" spans="2:12" ht="15.75" customHeight="1">
      <c r="B209" s="49" t="s">
        <v>124</v>
      </c>
      <c r="C209" s="49"/>
      <c r="D209" s="49"/>
      <c r="E209" s="49"/>
      <c r="F209" s="49"/>
      <c r="G209" s="49"/>
      <c r="H209" s="49"/>
      <c r="I209" s="49"/>
      <c r="J209" s="49"/>
      <c r="K209" s="50" t="s">
        <v>190</v>
      </c>
      <c r="L209" s="50"/>
    </row>
    <row r="210" spans="2:12" ht="15.75" customHeight="1">
      <c r="B210" s="49" t="s">
        <v>125</v>
      </c>
      <c r="C210" s="49"/>
      <c r="D210" s="49"/>
      <c r="E210" s="49"/>
      <c r="F210" s="49"/>
      <c r="G210" s="49"/>
      <c r="H210" s="49"/>
      <c r="I210" s="49"/>
      <c r="J210" s="49"/>
      <c r="K210" s="50" t="s">
        <v>13</v>
      </c>
      <c r="L210" s="50"/>
    </row>
    <row r="211" spans="2:12" ht="15.75" customHeight="1">
      <c r="B211" s="49" t="s">
        <v>126</v>
      </c>
      <c r="C211" s="49"/>
      <c r="D211" s="49"/>
      <c r="E211" s="49"/>
      <c r="F211" s="49"/>
      <c r="G211" s="49"/>
      <c r="H211" s="49"/>
      <c r="I211" s="49"/>
      <c r="J211" s="49"/>
      <c r="K211" s="50" t="s">
        <v>13</v>
      </c>
      <c r="L211" s="50"/>
    </row>
    <row r="212" spans="2:12" ht="13.5" customHeight="1"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</row>
    <row r="213" spans="2:12" ht="409.6" customHeight="1"/>
    <row r="214" spans="2:12" ht="15.75" customHeight="1">
      <c r="B214" s="52" t="s">
        <v>127</v>
      </c>
      <c r="C214" s="52"/>
      <c r="E214" s="46">
        <v>40632</v>
      </c>
      <c r="F214" s="46"/>
      <c r="G214" s="46"/>
      <c r="J214" s="53" t="s">
        <v>174</v>
      </c>
      <c r="K214" s="53"/>
      <c r="L214" s="53"/>
    </row>
    <row r="215" spans="2:12" ht="18" customHeight="1"/>
  </sheetData>
  <mergeCells count="329">
    <mergeCell ref="C10:E10"/>
    <mergeCell ref="G10:K10"/>
    <mergeCell ref="C16:E16"/>
    <mergeCell ref="G16:K16"/>
    <mergeCell ref="B18:L18"/>
    <mergeCell ref="B19:L20"/>
    <mergeCell ref="C12:E12"/>
    <mergeCell ref="C14:E14"/>
    <mergeCell ref="B2:H2"/>
    <mergeCell ref="C4:E4"/>
    <mergeCell ref="G4:K4"/>
    <mergeCell ref="C6:E6"/>
    <mergeCell ref="G6:K6"/>
    <mergeCell ref="C8:E8"/>
    <mergeCell ref="G8:K8"/>
    <mergeCell ref="B24:J24"/>
    <mergeCell ref="K24:L24"/>
    <mergeCell ref="B25:J25"/>
    <mergeCell ref="K25:L25"/>
    <mergeCell ref="B26:J26"/>
    <mergeCell ref="K26:L26"/>
    <mergeCell ref="B21:J21"/>
    <mergeCell ref="K21:L21"/>
    <mergeCell ref="B22:J22"/>
    <mergeCell ref="K22:L22"/>
    <mergeCell ref="B23:J23"/>
    <mergeCell ref="K23:L23"/>
    <mergeCell ref="B32:J32"/>
    <mergeCell ref="K32:L32"/>
    <mergeCell ref="B33:J33"/>
    <mergeCell ref="K33:L33"/>
    <mergeCell ref="B34:J34"/>
    <mergeCell ref="K34:L34"/>
    <mergeCell ref="B27:L27"/>
    <mergeCell ref="B28:L29"/>
    <mergeCell ref="B30:J30"/>
    <mergeCell ref="K30:L30"/>
    <mergeCell ref="B31:J31"/>
    <mergeCell ref="K31:L31"/>
    <mergeCell ref="B40:J40"/>
    <mergeCell ref="K40:L40"/>
    <mergeCell ref="B41:J41"/>
    <mergeCell ref="K41:L41"/>
    <mergeCell ref="B42:J42"/>
    <mergeCell ref="K42:L42"/>
    <mergeCell ref="B35:J35"/>
    <mergeCell ref="K35:L35"/>
    <mergeCell ref="B36:L36"/>
    <mergeCell ref="B37:L38"/>
    <mergeCell ref="B39:J39"/>
    <mergeCell ref="K39:L39"/>
    <mergeCell ref="B48:J48"/>
    <mergeCell ref="K48:L48"/>
    <mergeCell ref="B49:J49"/>
    <mergeCell ref="K49:L49"/>
    <mergeCell ref="B50:J50"/>
    <mergeCell ref="K50:L50"/>
    <mergeCell ref="B43:J43"/>
    <mergeCell ref="K43:L43"/>
    <mergeCell ref="B44:L44"/>
    <mergeCell ref="B45:L46"/>
    <mergeCell ref="B47:J47"/>
    <mergeCell ref="K47:L47"/>
    <mergeCell ref="B56:J56"/>
    <mergeCell ref="K56:L56"/>
    <mergeCell ref="B57:J57"/>
    <mergeCell ref="K57:L57"/>
    <mergeCell ref="B58:J58"/>
    <mergeCell ref="K58:L58"/>
    <mergeCell ref="B51:J51"/>
    <mergeCell ref="K51:L51"/>
    <mergeCell ref="B52:L52"/>
    <mergeCell ref="B53:L54"/>
    <mergeCell ref="B55:J55"/>
    <mergeCell ref="K55:L55"/>
    <mergeCell ref="B65:J65"/>
    <mergeCell ref="K65:L65"/>
    <mergeCell ref="B66:J66"/>
    <mergeCell ref="K66:L66"/>
    <mergeCell ref="B67:J67"/>
    <mergeCell ref="K67:L67"/>
    <mergeCell ref="B59:J59"/>
    <mergeCell ref="K59:L59"/>
    <mergeCell ref="B60:J60"/>
    <mergeCell ref="K60:L60"/>
    <mergeCell ref="B61:L61"/>
    <mergeCell ref="B62:L64"/>
    <mergeCell ref="B74:J74"/>
    <mergeCell ref="K74:L74"/>
    <mergeCell ref="B75:J75"/>
    <mergeCell ref="K75:L75"/>
    <mergeCell ref="B76:J76"/>
    <mergeCell ref="K76:L76"/>
    <mergeCell ref="B68:J68"/>
    <mergeCell ref="K68:L68"/>
    <mergeCell ref="B69:J69"/>
    <mergeCell ref="K69:L69"/>
    <mergeCell ref="B70:L70"/>
    <mergeCell ref="B71:L73"/>
    <mergeCell ref="B81:J81"/>
    <mergeCell ref="K81:L81"/>
    <mergeCell ref="B82:J82"/>
    <mergeCell ref="K82:L82"/>
    <mergeCell ref="B83:J83"/>
    <mergeCell ref="K83:L83"/>
    <mergeCell ref="B77:J77"/>
    <mergeCell ref="K77:L77"/>
    <mergeCell ref="B78:J78"/>
    <mergeCell ref="K78:L78"/>
    <mergeCell ref="B79:L79"/>
    <mergeCell ref="B80:L80"/>
    <mergeCell ref="B88:J88"/>
    <mergeCell ref="K88:L88"/>
    <mergeCell ref="B89:J89"/>
    <mergeCell ref="K89:L89"/>
    <mergeCell ref="B90:J90"/>
    <mergeCell ref="K90:L90"/>
    <mergeCell ref="B84:J84"/>
    <mergeCell ref="K84:L84"/>
    <mergeCell ref="B85:L85"/>
    <mergeCell ref="B86:L86"/>
    <mergeCell ref="B87:J87"/>
    <mergeCell ref="K87:L87"/>
    <mergeCell ref="B95:J95"/>
    <mergeCell ref="K95:L95"/>
    <mergeCell ref="B96:J96"/>
    <mergeCell ref="K96:L96"/>
    <mergeCell ref="B97:J97"/>
    <mergeCell ref="K97:L97"/>
    <mergeCell ref="B91:J91"/>
    <mergeCell ref="K91:L91"/>
    <mergeCell ref="B92:J92"/>
    <mergeCell ref="K92:L92"/>
    <mergeCell ref="B93:L93"/>
    <mergeCell ref="B94:L94"/>
    <mergeCell ref="B103:J103"/>
    <mergeCell ref="K103:L103"/>
    <mergeCell ref="B104:J104"/>
    <mergeCell ref="K104:L104"/>
    <mergeCell ref="B105:J105"/>
    <mergeCell ref="K105:L105"/>
    <mergeCell ref="B98:J98"/>
    <mergeCell ref="K98:L98"/>
    <mergeCell ref="B99:L99"/>
    <mergeCell ref="B100:L101"/>
    <mergeCell ref="B102:J102"/>
    <mergeCell ref="K102:L102"/>
    <mergeCell ref="B110:J110"/>
    <mergeCell ref="K110:L110"/>
    <mergeCell ref="B111:J111"/>
    <mergeCell ref="K111:L111"/>
    <mergeCell ref="B112:J112"/>
    <mergeCell ref="K112:L112"/>
    <mergeCell ref="B106:J106"/>
    <mergeCell ref="K106:L106"/>
    <mergeCell ref="B107:L107"/>
    <mergeCell ref="B108:L108"/>
    <mergeCell ref="B109:J109"/>
    <mergeCell ref="K109:L109"/>
    <mergeCell ref="B118:J118"/>
    <mergeCell ref="K118:L118"/>
    <mergeCell ref="B119:J119"/>
    <mergeCell ref="K119:L119"/>
    <mergeCell ref="B120:J120"/>
    <mergeCell ref="K120:L120"/>
    <mergeCell ref="B113:J113"/>
    <mergeCell ref="K113:L113"/>
    <mergeCell ref="B114:J114"/>
    <mergeCell ref="K114:L114"/>
    <mergeCell ref="B115:L115"/>
    <mergeCell ref="B116:L117"/>
    <mergeCell ref="B124:L124"/>
    <mergeCell ref="B125:L126"/>
    <mergeCell ref="B127:J127"/>
    <mergeCell ref="K127:L127"/>
    <mergeCell ref="B128:J128"/>
    <mergeCell ref="K128:L128"/>
    <mergeCell ref="B121:J121"/>
    <mergeCell ref="K121:L121"/>
    <mergeCell ref="B122:J122"/>
    <mergeCell ref="K122:L122"/>
    <mergeCell ref="B123:J123"/>
    <mergeCell ref="K123:L123"/>
    <mergeCell ref="B132:J132"/>
    <mergeCell ref="K132:L132"/>
    <mergeCell ref="B133:L133"/>
    <mergeCell ref="B134:L135"/>
    <mergeCell ref="B136:J136"/>
    <mergeCell ref="K136:L136"/>
    <mergeCell ref="B129:J129"/>
    <mergeCell ref="K129:L129"/>
    <mergeCell ref="B130:J130"/>
    <mergeCell ref="K130:L130"/>
    <mergeCell ref="B131:J131"/>
    <mergeCell ref="K131:L131"/>
    <mergeCell ref="B140:J140"/>
    <mergeCell ref="K140:L140"/>
    <mergeCell ref="B141:L141"/>
    <mergeCell ref="B142:L143"/>
    <mergeCell ref="B144:J144"/>
    <mergeCell ref="K144:L144"/>
    <mergeCell ref="B137:J137"/>
    <mergeCell ref="K137:L137"/>
    <mergeCell ref="B138:J138"/>
    <mergeCell ref="K138:L138"/>
    <mergeCell ref="B139:J139"/>
    <mergeCell ref="K139:L139"/>
    <mergeCell ref="B148:L148"/>
    <mergeCell ref="B149:L149"/>
    <mergeCell ref="B150:J150"/>
    <mergeCell ref="K150:L150"/>
    <mergeCell ref="B151:J151"/>
    <mergeCell ref="K151:L151"/>
    <mergeCell ref="B145:J145"/>
    <mergeCell ref="K145:L145"/>
    <mergeCell ref="B146:J146"/>
    <mergeCell ref="K146:L146"/>
    <mergeCell ref="B147:J147"/>
    <mergeCell ref="K147:L147"/>
    <mergeCell ref="B155:J155"/>
    <mergeCell ref="K155:L155"/>
    <mergeCell ref="B156:L156"/>
    <mergeCell ref="B157:L157"/>
    <mergeCell ref="B158:J158"/>
    <mergeCell ref="K158:L158"/>
    <mergeCell ref="B152:J152"/>
    <mergeCell ref="K152:L152"/>
    <mergeCell ref="B153:J153"/>
    <mergeCell ref="K153:L153"/>
    <mergeCell ref="B154:J154"/>
    <mergeCell ref="K154:L154"/>
    <mergeCell ref="B162:J162"/>
    <mergeCell ref="K162:L162"/>
    <mergeCell ref="B163:J163"/>
    <mergeCell ref="K163:L163"/>
    <mergeCell ref="B164:L164"/>
    <mergeCell ref="B165:L165"/>
    <mergeCell ref="B159:J159"/>
    <mergeCell ref="K159:L159"/>
    <mergeCell ref="B160:J160"/>
    <mergeCell ref="K160:L160"/>
    <mergeCell ref="B161:J161"/>
    <mergeCell ref="K161:L161"/>
    <mergeCell ref="B169:J169"/>
    <mergeCell ref="K169:L169"/>
    <mergeCell ref="B170:J170"/>
    <mergeCell ref="K170:L170"/>
    <mergeCell ref="B171:J171"/>
    <mergeCell ref="K171:L171"/>
    <mergeCell ref="B166:J166"/>
    <mergeCell ref="K166:L166"/>
    <mergeCell ref="B167:J167"/>
    <mergeCell ref="K167:L167"/>
    <mergeCell ref="B168:J168"/>
    <mergeCell ref="K168:L168"/>
    <mergeCell ref="B176:J176"/>
    <mergeCell ref="K176:L176"/>
    <mergeCell ref="B177:J177"/>
    <mergeCell ref="K177:L177"/>
    <mergeCell ref="B178:J178"/>
    <mergeCell ref="K178:L178"/>
    <mergeCell ref="B172:L172"/>
    <mergeCell ref="B173:L173"/>
    <mergeCell ref="B174:J174"/>
    <mergeCell ref="K174:L174"/>
    <mergeCell ref="B175:J175"/>
    <mergeCell ref="K175:L175"/>
    <mergeCell ref="B183:J183"/>
    <mergeCell ref="K183:L183"/>
    <mergeCell ref="B184:J184"/>
    <mergeCell ref="K184:L184"/>
    <mergeCell ref="B185:J185"/>
    <mergeCell ref="K185:L185"/>
    <mergeCell ref="B179:J179"/>
    <mergeCell ref="K179:L179"/>
    <mergeCell ref="B180:L180"/>
    <mergeCell ref="B181:L181"/>
    <mergeCell ref="B182:J182"/>
    <mergeCell ref="K182:L182"/>
    <mergeCell ref="B190:J190"/>
    <mergeCell ref="K190:L190"/>
    <mergeCell ref="B191:J191"/>
    <mergeCell ref="K191:L191"/>
    <mergeCell ref="B192:J192"/>
    <mergeCell ref="K192:L192"/>
    <mergeCell ref="B186:J186"/>
    <mergeCell ref="K186:L186"/>
    <mergeCell ref="B187:J187"/>
    <mergeCell ref="K187:L187"/>
    <mergeCell ref="B188:L188"/>
    <mergeCell ref="B189:L189"/>
    <mergeCell ref="B196:L196"/>
    <mergeCell ref="B197:L197"/>
    <mergeCell ref="B198:J198"/>
    <mergeCell ref="K198:L198"/>
    <mergeCell ref="B199:J199"/>
    <mergeCell ref="K199:L199"/>
    <mergeCell ref="B193:J193"/>
    <mergeCell ref="K193:L193"/>
    <mergeCell ref="B194:J194"/>
    <mergeCell ref="K194:L194"/>
    <mergeCell ref="B195:J195"/>
    <mergeCell ref="K195:L195"/>
    <mergeCell ref="B203:J203"/>
    <mergeCell ref="K203:L203"/>
    <mergeCell ref="B204:L204"/>
    <mergeCell ref="B205:L205"/>
    <mergeCell ref="B206:J206"/>
    <mergeCell ref="K206:L206"/>
    <mergeCell ref="B200:J200"/>
    <mergeCell ref="K200:L200"/>
    <mergeCell ref="B201:J201"/>
    <mergeCell ref="K201:L201"/>
    <mergeCell ref="B202:J202"/>
    <mergeCell ref="K202:L202"/>
    <mergeCell ref="B210:J210"/>
    <mergeCell ref="K210:L210"/>
    <mergeCell ref="B211:J211"/>
    <mergeCell ref="K211:L211"/>
    <mergeCell ref="B212:L212"/>
    <mergeCell ref="B214:C214"/>
    <mergeCell ref="E214:G214"/>
    <mergeCell ref="J214:L214"/>
    <mergeCell ref="B207:J207"/>
    <mergeCell ref="K207:L207"/>
    <mergeCell ref="B208:J208"/>
    <mergeCell ref="K208:L208"/>
    <mergeCell ref="B209:J209"/>
    <mergeCell ref="K209:L2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Seniors Aggregated --BBH</vt:lpstr>
      <vt:lpstr>Seniors BBH Northgate Plaza</vt:lpstr>
      <vt:lpstr>Seniors BBH Four Freedoms</vt:lpstr>
      <vt:lpstr>Seniors BBH Ida Culver</vt:lpstr>
      <vt:lpstr>Seniors BBH Northhaven</vt:lpstr>
      <vt:lpstr>Seniors BBH New Haven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DPD - Broadview - Bitter Lake - Haller Lake Workshop Instant Polling Results for Seniors March 7, 2011</dc:title>
  <dc:creator>Crystal Decisions</dc:creator>
  <dc:description>Powered by Crystal</dc:description>
  <cp:lastModifiedBy>Moon Callison</cp:lastModifiedBy>
  <cp:lastPrinted>2011-04-04T21:04:13Z</cp:lastPrinted>
  <dcterms:created xsi:type="dcterms:W3CDTF">2011-03-30T23:53:27Z</dcterms:created>
  <dcterms:modified xsi:type="dcterms:W3CDTF">2012-02-16T17:41:46Z</dcterms:modified>
</cp:coreProperties>
</file>