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sfs01\doe\Data\DEEL\6-Finance\Budgets\ECEAP\2016-17\Agency Operating Budgets\"/>
    </mc:Choice>
  </mc:AlternateContent>
  <bookViews>
    <workbookView xWindow="480" yWindow="120" windowWidth="27792" windowHeight="12588" activeTab="1"/>
  </bookViews>
  <sheets>
    <sheet name="Instructions" sheetId="2" r:id="rId1"/>
    <sheet name="City of Seattle 16-17" sheetId="1" r:id="rId2"/>
  </sheets>
  <definedNames>
    <definedName name="_xlnm.Print_Area" localSheetId="1">'City of Seattle 16-17'!$A$1:$J$64</definedName>
  </definedNames>
  <calcPr calcId="152511"/>
</workbook>
</file>

<file path=xl/calcChain.xml><?xml version="1.0" encoding="utf-8"?>
<calcChain xmlns="http://schemas.openxmlformats.org/spreadsheetml/2006/main">
  <c r="H64" i="1" l="1"/>
  <c r="H63" i="1"/>
  <c r="H62" i="1"/>
  <c r="H61" i="1"/>
  <c r="F64" i="1"/>
  <c r="F63" i="1"/>
  <c r="F62" i="1"/>
  <c r="F61" i="1"/>
  <c r="D64" i="1"/>
  <c r="D62" i="1"/>
  <c r="J62" i="1" s="1"/>
  <c r="D61" i="1"/>
  <c r="D63" i="1" s="1"/>
  <c r="J53" i="1"/>
  <c r="J52" i="1"/>
  <c r="J51" i="1"/>
  <c r="J50" i="1"/>
  <c r="J48" i="1"/>
  <c r="J47" i="1"/>
  <c r="J46" i="1"/>
  <c r="J44" i="1"/>
  <c r="J43" i="1"/>
  <c r="J42" i="1"/>
  <c r="J41" i="1"/>
  <c r="J39" i="1"/>
  <c r="J38" i="1"/>
  <c r="J37" i="1"/>
  <c r="J36" i="1"/>
  <c r="J35" i="1"/>
  <c r="J34" i="1"/>
  <c r="J33" i="1"/>
  <c r="J31" i="1"/>
  <c r="J30" i="1"/>
  <c r="J29" i="1"/>
  <c r="J28" i="1"/>
  <c r="J26" i="1"/>
  <c r="J25" i="1"/>
  <c r="J24" i="1"/>
  <c r="J22" i="1"/>
  <c r="J21" i="1"/>
  <c r="J20" i="1"/>
  <c r="J19" i="1"/>
  <c r="J17" i="1"/>
  <c r="J16" i="1"/>
  <c r="J15" i="1"/>
  <c r="J14" i="1"/>
  <c r="J13" i="1"/>
  <c r="J12" i="1"/>
  <c r="J11" i="1"/>
  <c r="J7" i="1"/>
  <c r="J8" i="1" s="1"/>
  <c r="H65" i="1"/>
  <c r="F65" i="1"/>
  <c r="I8" i="1"/>
  <c r="H8" i="1"/>
  <c r="G8" i="1"/>
  <c r="F8" i="1"/>
  <c r="E8" i="1"/>
  <c r="J59" i="1"/>
  <c r="H59" i="1"/>
  <c r="F59" i="1"/>
  <c r="D59" i="1"/>
  <c r="B59" i="1"/>
  <c r="B62" i="1"/>
  <c r="E54" i="1"/>
  <c r="E55" i="1" s="1"/>
  <c r="D54" i="1"/>
  <c r="D55" i="1" s="1"/>
  <c r="B54" i="1"/>
  <c r="F60" i="1" l="1"/>
  <c r="G60" i="1"/>
  <c r="H60" i="1"/>
  <c r="I60" i="1"/>
  <c r="B61" i="1"/>
  <c r="J61" i="1" s="1"/>
  <c r="B63" i="1" l="1"/>
  <c r="J63" i="1" s="1"/>
  <c r="B64" i="1"/>
  <c r="B65" i="1" l="1"/>
  <c r="J64" i="1"/>
  <c r="J65" i="1"/>
  <c r="D65" i="1"/>
  <c r="J60" i="1" l="1"/>
  <c r="C54" i="1"/>
  <c r="F49" i="1"/>
  <c r="G49" i="1" l="1"/>
  <c r="G54" i="1" s="1"/>
  <c r="G55" i="1" s="1"/>
  <c r="F54" i="1"/>
  <c r="F55" i="1" s="1"/>
  <c r="G7" i="1"/>
  <c r="F7" i="1"/>
  <c r="D8" i="1"/>
  <c r="I49" i="1"/>
  <c r="I54" i="1" s="1"/>
  <c r="I55" i="1" s="1"/>
  <c r="H49" i="1"/>
  <c r="H54" i="1" s="1"/>
  <c r="H55" i="1" s="1"/>
  <c r="I7" i="1"/>
  <c r="H7" i="1"/>
  <c r="B8" i="1"/>
  <c r="C8" i="1"/>
  <c r="C55" i="1"/>
  <c r="B55" i="1" l="1"/>
  <c r="J49" i="1"/>
  <c r="J54" i="1" l="1"/>
  <c r="J55" i="1" s="1"/>
</calcChain>
</file>

<file path=xl/sharedStrings.xml><?xml version="1.0" encoding="utf-8"?>
<sst xmlns="http://schemas.openxmlformats.org/spreadsheetml/2006/main" count="83" uniqueCount="76">
  <si>
    <t>Program</t>
  </si>
  <si>
    <t>Administration</t>
  </si>
  <si>
    <t>Revenue</t>
  </si>
  <si>
    <t xml:space="preserve">  ECEAP Contract Funding</t>
  </si>
  <si>
    <t>Total Revenue</t>
  </si>
  <si>
    <t>Total Expenses</t>
  </si>
  <si>
    <t>Total</t>
  </si>
  <si>
    <t>Total Budget Surplus (deficit)</t>
  </si>
  <si>
    <t xml:space="preserve">    Rent</t>
  </si>
  <si>
    <t xml:space="preserve">    Utiities</t>
  </si>
  <si>
    <t xml:space="preserve">    Janitorial</t>
  </si>
  <si>
    <t xml:space="preserve">    Maintenance and Repair</t>
  </si>
  <si>
    <t xml:space="preserve">    Office</t>
  </si>
  <si>
    <t xml:space="preserve">    Kitchen</t>
  </si>
  <si>
    <t xml:space="preserve">    Playground</t>
  </si>
  <si>
    <t>Program Office Administrative Expenses</t>
  </si>
  <si>
    <t>Professional Development/Coaching</t>
  </si>
  <si>
    <t>Agency/Site Name</t>
  </si>
  <si>
    <t>Direct Expenses</t>
  </si>
  <si>
    <t>Teacher Salaries</t>
  </si>
  <si>
    <t>Teacher Benefits</t>
  </si>
  <si>
    <t>Classroom Supplies</t>
  </si>
  <si>
    <t>Classroom Furniture</t>
  </si>
  <si>
    <t>Classroom Equipment</t>
  </si>
  <si>
    <t>Classroom/Student Expenses</t>
  </si>
  <si>
    <t>Occupancy Expenses</t>
  </si>
  <si>
    <t>Travel and Training</t>
  </si>
  <si>
    <t>Vehicle Rental</t>
  </si>
  <si>
    <t>Lodging</t>
  </si>
  <si>
    <t>Airfare</t>
  </si>
  <si>
    <t>Contractual Services</t>
  </si>
  <si>
    <t>Equipment</t>
  </si>
  <si>
    <t>Translation Services</t>
  </si>
  <si>
    <t>Mental Health</t>
  </si>
  <si>
    <t>Policy Council</t>
  </si>
  <si>
    <t>Indirect Costs</t>
  </si>
  <si>
    <t>Information Technology</t>
  </si>
  <si>
    <t>Director</t>
  </si>
  <si>
    <t>Registration Fees for Training</t>
  </si>
  <si>
    <t>Kitchen Staff</t>
  </si>
  <si>
    <t>Administrative Staff</t>
  </si>
  <si>
    <t>Accounting Technician</t>
  </si>
  <si>
    <t>City of Seattle</t>
  </si>
  <si>
    <t>Health Coordination</t>
  </si>
  <si>
    <t>Family Support Services</t>
  </si>
  <si>
    <t>Administrative Non-Labor Costs</t>
  </si>
  <si>
    <t>Meals/Refreshments</t>
  </si>
  <si>
    <t>Vehicle Maintenance</t>
  </si>
  <si>
    <t>Printing</t>
  </si>
  <si>
    <t>Copier Charges</t>
  </si>
  <si>
    <t>Postage</t>
  </si>
  <si>
    <t>Phone</t>
  </si>
  <si>
    <t>Office Supplies</t>
  </si>
  <si>
    <t>Total Admin and Indirect</t>
  </si>
  <si>
    <t>Administrative Expenses</t>
  </si>
  <si>
    <t>Admin and Indirect Cost Summary</t>
  </si>
  <si>
    <t>Balance (should be &gt;=-$0)</t>
  </si>
  <si>
    <t>ECEAP Operating Budget 2016-2017</t>
  </si>
  <si>
    <t>Description</t>
  </si>
  <si>
    <t>Example Agency</t>
  </si>
  <si>
    <t>Indirect Costs (not included above)</t>
  </si>
  <si>
    <t>Accounting/Payroll</t>
  </si>
  <si>
    <t>Human Resources</t>
  </si>
  <si>
    <t>Other Shared Administrative Costs</t>
  </si>
  <si>
    <t>Max Admin and Indirect Allowed (15%)</t>
  </si>
  <si>
    <t>The following section auto-populates (no need to enter data below)</t>
  </si>
  <si>
    <t>Enter Agency Name</t>
  </si>
  <si>
    <t>Instructions</t>
  </si>
  <si>
    <t>1.  See example budget in the first two columns.</t>
  </si>
  <si>
    <t>2.  Enter data in the yellow cells only.</t>
  </si>
  <si>
    <t>3.  Enter agency name on row 4</t>
  </si>
  <si>
    <t xml:space="preserve">5.  The maximum amount of Administration (including indirect costs) = 15%.  </t>
  </si>
  <si>
    <t>7.  The budget balance on row 55 should be $0.  If it is not, adjust the budget items above.</t>
  </si>
  <si>
    <t>4.  Enter the contract amount on row 5.  Be sure to separate Program and Administration amounts.</t>
  </si>
  <si>
    <t>6.  Separate costs by type:  Administration and Program</t>
  </si>
  <si>
    <t>8.  The bottom section calculates automatically.  The balance should be &gt;= $0.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</si>
</sst>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indexed="8"/>
      <name val="Times New Roman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 applyBorder="1"/>
    <xf numFmtId="0" fontId="0" fillId="2" borderId="0" xfId="0" applyFont="1" applyFill="1" applyBorder="1" applyAlignment="1">
      <alignment horizontal="left"/>
    </xf>
    <xf numFmtId="43" fontId="0" fillId="2" borderId="0" xfId="1" applyFont="1" applyFill="1" applyBorder="1"/>
    <xf numFmtId="164" fontId="0" fillId="2" borderId="0" xfId="1" applyNumberFormat="1" applyFont="1" applyFill="1" applyBorder="1"/>
    <xf numFmtId="0" fontId="3" fillId="2" borderId="0" xfId="0" applyFont="1" applyFill="1" applyBorder="1"/>
    <xf numFmtId="43" fontId="0" fillId="2" borderId="0" xfId="0" applyNumberFormat="1" applyFill="1" applyBorder="1"/>
    <xf numFmtId="0" fontId="6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indent="1"/>
    </xf>
    <xf numFmtId="165" fontId="0" fillId="2" borderId="2" xfId="1" applyNumberFormat="1" applyFont="1" applyFill="1" applyBorder="1"/>
    <xf numFmtId="0" fontId="0" fillId="2" borderId="2" xfId="0" applyFill="1" applyBorder="1" applyAlignment="1">
      <alignment horizontal="left" indent="1"/>
    </xf>
    <xf numFmtId="0" fontId="0" fillId="2" borderId="2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165" fontId="2" fillId="2" borderId="2" xfId="1" applyNumberFormat="1" applyFont="1" applyFill="1" applyBorder="1"/>
    <xf numFmtId="0" fontId="5" fillId="2" borderId="2" xfId="0" applyFont="1" applyFill="1" applyBorder="1" applyAlignment="1"/>
    <xf numFmtId="0" fontId="5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4" borderId="5" xfId="0" applyFont="1" applyFill="1" applyBorder="1" applyAlignment="1"/>
    <xf numFmtId="165" fontId="2" fillId="4" borderId="6" xfId="0" applyNumberFormat="1" applyFont="1" applyFill="1" applyBorder="1" applyAlignment="1"/>
    <xf numFmtId="165" fontId="2" fillId="4" borderId="7" xfId="0" applyNumberFormat="1" applyFont="1" applyFill="1" applyBorder="1" applyAlignment="1"/>
    <xf numFmtId="0" fontId="0" fillId="2" borderId="3" xfId="0" applyFill="1" applyBorder="1" applyAlignment="1">
      <alignment horizontal="left" indent="1"/>
    </xf>
    <xf numFmtId="165" fontId="0" fillId="2" borderId="3" xfId="1" applyNumberFormat="1" applyFont="1" applyFill="1" applyBorder="1"/>
    <xf numFmtId="0" fontId="2" fillId="2" borderId="4" xfId="0" applyFont="1" applyFill="1" applyBorder="1"/>
    <xf numFmtId="165" fontId="2" fillId="2" borderId="4" xfId="1" applyNumberFormat="1" applyFont="1" applyFill="1" applyBorder="1"/>
    <xf numFmtId="0" fontId="0" fillId="2" borderId="4" xfId="0" applyFill="1" applyBorder="1" applyAlignment="1">
      <alignment horizontal="left" indent="1"/>
    </xf>
    <xf numFmtId="165" fontId="0" fillId="2" borderId="4" xfId="1" applyNumberFormat="1" applyFont="1" applyFill="1" applyBorder="1"/>
    <xf numFmtId="165" fontId="0" fillId="2" borderId="2" xfId="0" applyNumberFormat="1" applyFont="1" applyFill="1" applyBorder="1"/>
    <xf numFmtId="165" fontId="2" fillId="2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165" fontId="2" fillId="4" borderId="2" xfId="0" applyNumberFormat="1" applyFont="1" applyFill="1" applyBorder="1" applyAlignment="1"/>
    <xf numFmtId="165" fontId="1" fillId="2" borderId="4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 wrapText="1"/>
    </xf>
    <xf numFmtId="0" fontId="5" fillId="2" borderId="1" xfId="0" applyFont="1" applyFill="1" applyBorder="1" applyAlignment="1"/>
    <xf numFmtId="165" fontId="2" fillId="4" borderId="8" xfId="0" applyNumberFormat="1" applyFont="1" applyFill="1" applyBorder="1" applyAlignment="1"/>
    <xf numFmtId="165" fontId="2" fillId="4" borderId="9" xfId="0" applyNumberFormat="1" applyFont="1" applyFill="1" applyBorder="1" applyAlignment="1"/>
    <xf numFmtId="165" fontId="2" fillId="4" borderId="3" xfId="0" applyNumberFormat="1" applyFont="1" applyFill="1" applyBorder="1" applyAlignment="1"/>
    <xf numFmtId="165" fontId="2" fillId="2" borderId="6" xfId="1" applyNumberFormat="1" applyFont="1" applyFill="1" applyBorder="1" applyAlignment="1">
      <alignment horizontal="center" wrapText="1"/>
    </xf>
    <xf numFmtId="165" fontId="2" fillId="2" borderId="7" xfId="1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165" fontId="1" fillId="4" borderId="4" xfId="1" applyNumberFormat="1" applyFont="1" applyFill="1" applyBorder="1" applyAlignment="1">
      <alignment horizontal="right"/>
    </xf>
    <xf numFmtId="165" fontId="2" fillId="4" borderId="3" xfId="1" applyNumberFormat="1" applyFont="1" applyFill="1" applyBorder="1" applyAlignment="1">
      <alignment horizontal="right" wrapText="1"/>
    </xf>
    <xf numFmtId="165" fontId="0" fillId="4" borderId="4" xfId="1" applyNumberFormat="1" applyFont="1" applyFill="1" applyBorder="1"/>
    <xf numFmtId="165" fontId="0" fillId="4" borderId="2" xfId="1" applyNumberFormat="1" applyFont="1" applyFill="1" applyBorder="1"/>
    <xf numFmtId="165" fontId="0" fillId="4" borderId="2" xfId="0" applyNumberFormat="1" applyFill="1" applyBorder="1"/>
    <xf numFmtId="165" fontId="0" fillId="4" borderId="3" xfId="1" applyNumberFormat="1" applyFont="1" applyFill="1" applyBorder="1"/>
    <xf numFmtId="165" fontId="2" fillId="4" borderId="4" xfId="1" applyNumberFormat="1" applyFont="1" applyFill="1" applyBorder="1"/>
    <xf numFmtId="165" fontId="2" fillId="4" borderId="2" xfId="1" applyNumberFormat="1" applyFont="1" applyFill="1" applyBorder="1"/>
    <xf numFmtId="165" fontId="0" fillId="4" borderId="2" xfId="0" applyNumberFormat="1" applyFont="1" applyFill="1" applyBorder="1"/>
    <xf numFmtId="165" fontId="2" fillId="4" borderId="2" xfId="0" applyNumberFormat="1" applyFont="1" applyFill="1" applyBorder="1"/>
    <xf numFmtId="165" fontId="0" fillId="3" borderId="4" xfId="1" applyNumberFormat="1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0" fillId="3" borderId="3" xfId="1" applyNumberFormat="1" applyFont="1" applyFill="1" applyBorder="1" applyProtection="1">
      <protection locked="0"/>
    </xf>
    <xf numFmtId="165" fontId="1" fillId="3" borderId="4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4" borderId="5" xfId="1" applyNumberFormat="1" applyFont="1" applyFill="1" applyBorder="1" applyAlignment="1">
      <alignment horizontal="center" wrapText="1"/>
    </xf>
    <xf numFmtId="165" fontId="2" fillId="4" borderId="6" xfId="1" applyNumberFormat="1" applyFont="1" applyFill="1" applyBorder="1" applyAlignment="1">
      <alignment horizontal="center" wrapText="1"/>
    </xf>
    <xf numFmtId="165" fontId="2" fillId="4" borderId="6" xfId="1" applyNumberFormat="1" applyFont="1" applyFill="1" applyBorder="1" applyAlignment="1">
      <alignment horizontal="center"/>
    </xf>
    <xf numFmtId="165" fontId="2" fillId="4" borderId="7" xfId="1" applyNumberFormat="1" applyFont="1" applyFill="1" applyBorder="1" applyAlignment="1">
      <alignment horizontal="center"/>
    </xf>
  </cellXfs>
  <cellStyles count="6">
    <cellStyle name="Comma" xfId="1" builtinId="3"/>
    <cellStyle name="Comma 2" xfId="3"/>
    <cellStyle name="Comma 2 2" xfId="5"/>
    <cellStyle name="Normal" xfId="0" builtinId="0"/>
    <cellStyle name="Normal 2" xfId="2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showGridLines="0" workbookViewId="0">
      <selection activeCell="A16" sqref="A16"/>
    </sheetView>
  </sheetViews>
  <sheetFormatPr defaultRowHeight="14.4" x14ac:dyDescent="0.3"/>
  <cols>
    <col min="1" max="1" width="82.44140625" customWidth="1"/>
  </cols>
  <sheetData>
    <row r="1" spans="1:1" x14ac:dyDescent="0.3">
      <c r="A1" s="6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73</v>
      </c>
    </row>
    <row r="7" spans="1:1" x14ac:dyDescent="0.3">
      <c r="A7" t="s">
        <v>71</v>
      </c>
    </row>
    <row r="8" spans="1:1" x14ac:dyDescent="0.3">
      <c r="A8" t="s">
        <v>74</v>
      </c>
    </row>
    <row r="9" spans="1:1" x14ac:dyDescent="0.3">
      <c r="A9" t="s">
        <v>72</v>
      </c>
    </row>
    <row r="10" spans="1:1" x14ac:dyDescent="0.3">
      <c r="A10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4" workbookViewId="0">
      <selection activeCell="D17" sqref="D17"/>
    </sheetView>
  </sheetViews>
  <sheetFormatPr defaultRowHeight="14.4" x14ac:dyDescent="0.3"/>
  <cols>
    <col min="1" max="1" width="40" style="1" customWidth="1"/>
    <col min="2" max="2" width="16.33203125" style="1" customWidth="1"/>
    <col min="3" max="3" width="16.77734375" style="1" customWidth="1"/>
    <col min="4" max="4" width="17.77734375" style="1" customWidth="1"/>
    <col min="5" max="5" width="16.77734375" style="1" customWidth="1"/>
    <col min="6" max="10" width="16.77734375" style="1" hidden="1" customWidth="1"/>
    <col min="11" max="11" width="11.5546875" style="1" bestFit="1" customWidth="1"/>
    <col min="12" max="12" width="11.109375" style="1" bestFit="1" customWidth="1"/>
    <col min="13" max="16384" width="8.88671875" style="1"/>
  </cols>
  <sheetData>
    <row r="1" spans="1:12" ht="35.4" customHeight="1" x14ac:dyDescent="0.3">
      <c r="A1" s="63" t="s">
        <v>57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15.6" x14ac:dyDescent="0.3">
      <c r="A2" s="64" t="s">
        <v>42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ht="15.6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5" customHeight="1" x14ac:dyDescent="0.3">
      <c r="A4" s="70" t="s">
        <v>58</v>
      </c>
      <c r="B4" s="65" t="s">
        <v>59</v>
      </c>
      <c r="C4" s="65"/>
      <c r="D4" s="67" t="s">
        <v>66</v>
      </c>
      <c r="E4" s="67"/>
      <c r="F4" s="66" t="s">
        <v>17</v>
      </c>
      <c r="G4" s="66"/>
      <c r="H4" s="66" t="s">
        <v>17</v>
      </c>
      <c r="I4" s="66"/>
      <c r="J4" s="68" t="s">
        <v>6</v>
      </c>
    </row>
    <row r="5" spans="1:12" x14ac:dyDescent="0.3">
      <c r="A5" s="71"/>
      <c r="B5" s="47" t="s">
        <v>1</v>
      </c>
      <c r="C5" s="47" t="s">
        <v>0</v>
      </c>
      <c r="D5" s="20" t="s">
        <v>1</v>
      </c>
      <c r="E5" s="20" t="s">
        <v>0</v>
      </c>
      <c r="F5" s="20" t="s">
        <v>1</v>
      </c>
      <c r="G5" s="20" t="s">
        <v>0</v>
      </c>
      <c r="H5" s="20" t="s">
        <v>1</v>
      </c>
      <c r="I5" s="20" t="s">
        <v>0</v>
      </c>
      <c r="J5" s="69"/>
    </row>
    <row r="6" spans="1:12" x14ac:dyDescent="0.3">
      <c r="A6" s="22" t="s">
        <v>2</v>
      </c>
      <c r="B6" s="23"/>
      <c r="C6" s="23"/>
      <c r="D6" s="23"/>
      <c r="E6" s="24"/>
      <c r="F6" s="23"/>
      <c r="G6" s="24"/>
      <c r="H6" s="23"/>
      <c r="I6" s="24"/>
      <c r="J6" s="37"/>
      <c r="K6" s="3"/>
      <c r="L6" s="3"/>
    </row>
    <row r="7" spans="1:12" x14ac:dyDescent="0.3">
      <c r="A7" s="21" t="s">
        <v>3</v>
      </c>
      <c r="B7" s="48">
        <v>15000</v>
      </c>
      <c r="C7" s="48">
        <v>85000</v>
      </c>
      <c r="D7" s="61"/>
      <c r="E7" s="61"/>
      <c r="F7" s="39">
        <f t="shared" ref="D7:J8" si="0">F6</f>
        <v>0</v>
      </c>
      <c r="G7" s="39">
        <f t="shared" si="0"/>
        <v>0</v>
      </c>
      <c r="H7" s="39">
        <f t="shared" ref="H7:I7" si="1">H6</f>
        <v>0</v>
      </c>
      <c r="I7" s="39">
        <f t="shared" si="1"/>
        <v>0</v>
      </c>
      <c r="J7" s="39">
        <f>SUM(D7:I7)</f>
        <v>0</v>
      </c>
      <c r="K7" s="3"/>
      <c r="L7" s="3"/>
    </row>
    <row r="8" spans="1:12" s="2" customFormat="1" x14ac:dyDescent="0.3">
      <c r="A8" s="25" t="s">
        <v>4</v>
      </c>
      <c r="B8" s="49">
        <f t="shared" ref="B8:C8" si="2">B7</f>
        <v>15000</v>
      </c>
      <c r="C8" s="49">
        <f t="shared" si="2"/>
        <v>85000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</row>
    <row r="9" spans="1:12" x14ac:dyDescent="0.3">
      <c r="A9" s="26" t="s">
        <v>18</v>
      </c>
      <c r="B9" s="42"/>
      <c r="C9" s="42"/>
      <c r="D9" s="42"/>
      <c r="E9" s="43"/>
      <c r="F9" s="42"/>
      <c r="G9" s="43"/>
      <c r="H9" s="42"/>
      <c r="I9" s="43"/>
      <c r="J9" s="44"/>
      <c r="K9" s="3"/>
      <c r="L9" s="3"/>
    </row>
    <row r="10" spans="1:12" x14ac:dyDescent="0.3">
      <c r="A10" s="41" t="s">
        <v>24</v>
      </c>
      <c r="B10" s="72"/>
      <c r="C10" s="73"/>
      <c r="D10" s="73"/>
      <c r="E10" s="73"/>
      <c r="F10" s="45"/>
      <c r="G10" s="45"/>
      <c r="H10" s="45"/>
      <c r="I10" s="45"/>
      <c r="J10" s="46"/>
      <c r="K10" s="3"/>
      <c r="L10" s="3"/>
    </row>
    <row r="11" spans="1:12" x14ac:dyDescent="0.3">
      <c r="A11" s="11" t="s">
        <v>19</v>
      </c>
      <c r="B11" s="50"/>
      <c r="C11" s="50">
        <v>50000</v>
      </c>
      <c r="D11" s="58"/>
      <c r="E11" s="58"/>
      <c r="F11" s="34"/>
      <c r="G11" s="34"/>
      <c r="H11" s="34"/>
      <c r="I11" s="34"/>
      <c r="J11" s="39">
        <f t="shared" ref="J11:J17" si="3">SUM(D11:I11)</f>
        <v>0</v>
      </c>
      <c r="K11" s="3"/>
      <c r="L11" s="3"/>
    </row>
    <row r="12" spans="1:12" x14ac:dyDescent="0.3">
      <c r="A12" s="11" t="s">
        <v>20</v>
      </c>
      <c r="B12" s="51"/>
      <c r="C12" s="51">
        <v>10000</v>
      </c>
      <c r="D12" s="59"/>
      <c r="E12" s="59"/>
      <c r="F12" s="12"/>
      <c r="G12" s="12"/>
      <c r="H12" s="12"/>
      <c r="I12" s="12"/>
      <c r="J12" s="39">
        <f t="shared" si="3"/>
        <v>0</v>
      </c>
      <c r="K12" s="3"/>
      <c r="L12" s="3"/>
    </row>
    <row r="13" spans="1:12" x14ac:dyDescent="0.3">
      <c r="A13" s="11" t="s">
        <v>21</v>
      </c>
      <c r="B13" s="51"/>
      <c r="C13" s="51">
        <v>2500</v>
      </c>
      <c r="D13" s="59"/>
      <c r="E13" s="59"/>
      <c r="F13" s="12"/>
      <c r="G13" s="12"/>
      <c r="H13" s="12"/>
      <c r="I13" s="12"/>
      <c r="J13" s="39">
        <f t="shared" si="3"/>
        <v>0</v>
      </c>
      <c r="K13" s="3"/>
      <c r="L13" s="3"/>
    </row>
    <row r="14" spans="1:12" x14ac:dyDescent="0.3">
      <c r="A14" s="11" t="s">
        <v>22</v>
      </c>
      <c r="B14" s="51"/>
      <c r="C14" s="51">
        <v>2500</v>
      </c>
      <c r="D14" s="59"/>
      <c r="E14" s="59"/>
      <c r="F14" s="12"/>
      <c r="G14" s="12"/>
      <c r="H14" s="12"/>
      <c r="I14" s="12"/>
      <c r="J14" s="39">
        <f t="shared" si="3"/>
        <v>0</v>
      </c>
      <c r="K14" s="3"/>
      <c r="L14" s="3"/>
    </row>
    <row r="15" spans="1:12" x14ac:dyDescent="0.3">
      <c r="A15" s="11" t="s">
        <v>23</v>
      </c>
      <c r="B15" s="51"/>
      <c r="C15" s="51">
        <v>5000</v>
      </c>
      <c r="D15" s="59"/>
      <c r="E15" s="59"/>
      <c r="F15" s="12"/>
      <c r="G15" s="12"/>
      <c r="H15" s="12"/>
      <c r="I15" s="12"/>
      <c r="J15" s="39">
        <f t="shared" si="3"/>
        <v>0</v>
      </c>
      <c r="K15" s="3"/>
      <c r="L15" s="3"/>
    </row>
    <row r="16" spans="1:12" x14ac:dyDescent="0.3">
      <c r="A16" s="13" t="s">
        <v>43</v>
      </c>
      <c r="B16" s="51"/>
      <c r="C16" s="51">
        <v>500</v>
      </c>
      <c r="D16" s="59"/>
      <c r="E16" s="59"/>
      <c r="F16" s="12"/>
      <c r="G16" s="12"/>
      <c r="H16" s="12"/>
      <c r="I16" s="12"/>
      <c r="J16" s="39">
        <f t="shared" si="3"/>
        <v>0</v>
      </c>
      <c r="K16" s="3"/>
      <c r="L16" s="3"/>
    </row>
    <row r="17" spans="1:12" x14ac:dyDescent="0.3">
      <c r="A17" s="13" t="s">
        <v>44</v>
      </c>
      <c r="B17" s="51"/>
      <c r="C17" s="51">
        <v>250</v>
      </c>
      <c r="D17" s="59"/>
      <c r="E17" s="59"/>
      <c r="F17" s="12"/>
      <c r="G17" s="12"/>
      <c r="H17" s="12"/>
      <c r="I17" s="12"/>
      <c r="J17" s="39">
        <f t="shared" si="3"/>
        <v>0</v>
      </c>
      <c r="K17" s="3"/>
      <c r="L17" s="3"/>
    </row>
    <row r="18" spans="1:12" x14ac:dyDescent="0.3">
      <c r="A18" s="19" t="s">
        <v>26</v>
      </c>
      <c r="B18" s="72"/>
      <c r="C18" s="73"/>
      <c r="D18" s="73"/>
      <c r="E18" s="73"/>
      <c r="F18" s="45"/>
      <c r="G18" s="45"/>
      <c r="H18" s="45"/>
      <c r="I18" s="45"/>
      <c r="J18" s="46"/>
      <c r="K18" s="3"/>
      <c r="L18" s="3"/>
    </row>
    <row r="19" spans="1:12" x14ac:dyDescent="0.3">
      <c r="A19" s="11" t="s">
        <v>28</v>
      </c>
      <c r="B19" s="51"/>
      <c r="C19" s="51">
        <v>1500</v>
      </c>
      <c r="D19" s="59"/>
      <c r="E19" s="59"/>
      <c r="F19" s="12"/>
      <c r="G19" s="12"/>
      <c r="H19" s="12"/>
      <c r="I19" s="12"/>
      <c r="J19" s="39">
        <f t="shared" ref="J19:J22" si="4">SUM(D19:I19)</f>
        <v>0</v>
      </c>
      <c r="K19" s="3"/>
      <c r="L19" s="3"/>
    </row>
    <row r="20" spans="1:12" x14ac:dyDescent="0.3">
      <c r="A20" s="11" t="s">
        <v>29</v>
      </c>
      <c r="B20" s="51"/>
      <c r="C20" s="51">
        <v>0</v>
      </c>
      <c r="D20" s="59"/>
      <c r="E20" s="59"/>
      <c r="F20" s="12"/>
      <c r="G20" s="12"/>
      <c r="H20" s="12"/>
      <c r="I20" s="12"/>
      <c r="J20" s="39">
        <f t="shared" si="4"/>
        <v>0</v>
      </c>
      <c r="K20" s="3"/>
      <c r="L20" s="3"/>
    </row>
    <row r="21" spans="1:12" x14ac:dyDescent="0.3">
      <c r="A21" s="11" t="s">
        <v>27</v>
      </c>
      <c r="B21" s="51"/>
      <c r="C21" s="51">
        <v>0</v>
      </c>
      <c r="D21" s="59"/>
      <c r="E21" s="59"/>
      <c r="F21" s="12"/>
      <c r="G21" s="12"/>
      <c r="H21" s="12"/>
      <c r="I21" s="12"/>
      <c r="J21" s="39">
        <f t="shared" si="4"/>
        <v>0</v>
      </c>
      <c r="K21" s="3"/>
      <c r="L21" s="3"/>
    </row>
    <row r="22" spans="1:12" x14ac:dyDescent="0.3">
      <c r="A22" s="11" t="s">
        <v>38</v>
      </c>
      <c r="B22" s="51"/>
      <c r="C22" s="51">
        <v>250</v>
      </c>
      <c r="D22" s="59"/>
      <c r="E22" s="59"/>
      <c r="F22" s="12"/>
      <c r="G22" s="12"/>
      <c r="H22" s="12"/>
      <c r="I22" s="12"/>
      <c r="J22" s="39">
        <f t="shared" si="4"/>
        <v>0</v>
      </c>
      <c r="K22" s="3"/>
      <c r="L22" s="3"/>
    </row>
    <row r="23" spans="1:12" x14ac:dyDescent="0.3">
      <c r="A23" s="19" t="s">
        <v>31</v>
      </c>
      <c r="B23" s="72"/>
      <c r="C23" s="73"/>
      <c r="D23" s="73"/>
      <c r="E23" s="73"/>
      <c r="F23" s="45"/>
      <c r="G23" s="45"/>
      <c r="H23" s="45"/>
      <c r="I23" s="45"/>
      <c r="J23" s="46"/>
      <c r="K23" s="3"/>
      <c r="L23" s="3"/>
    </row>
    <row r="24" spans="1:12" x14ac:dyDescent="0.3">
      <c r="A24" s="14" t="s">
        <v>12</v>
      </c>
      <c r="B24" s="51">
        <v>250</v>
      </c>
      <c r="C24" s="51"/>
      <c r="D24" s="59"/>
      <c r="E24" s="59"/>
      <c r="F24" s="12"/>
      <c r="G24" s="12"/>
      <c r="H24" s="12"/>
      <c r="I24" s="12"/>
      <c r="J24" s="39">
        <f t="shared" ref="J24:J26" si="5">SUM(D24:I24)</f>
        <v>0</v>
      </c>
      <c r="K24" s="3"/>
      <c r="L24" s="3"/>
    </row>
    <row r="25" spans="1:12" x14ac:dyDescent="0.3">
      <c r="A25" s="14" t="s">
        <v>13</v>
      </c>
      <c r="B25" s="51"/>
      <c r="C25" s="51"/>
      <c r="D25" s="59"/>
      <c r="E25" s="59"/>
      <c r="F25" s="12"/>
      <c r="G25" s="12"/>
      <c r="H25" s="12"/>
      <c r="I25" s="12"/>
      <c r="J25" s="39">
        <f t="shared" si="5"/>
        <v>0</v>
      </c>
      <c r="K25" s="3"/>
      <c r="L25" s="3"/>
    </row>
    <row r="26" spans="1:12" x14ac:dyDescent="0.3">
      <c r="A26" s="14" t="s">
        <v>14</v>
      </c>
      <c r="B26" s="51"/>
      <c r="C26" s="51">
        <v>5000</v>
      </c>
      <c r="D26" s="59"/>
      <c r="E26" s="59"/>
      <c r="F26" s="12"/>
      <c r="G26" s="12"/>
      <c r="H26" s="12"/>
      <c r="I26" s="12"/>
      <c r="J26" s="39">
        <f t="shared" si="5"/>
        <v>0</v>
      </c>
      <c r="K26" s="3"/>
      <c r="L26" s="3"/>
    </row>
    <row r="27" spans="1:12" x14ac:dyDescent="0.3">
      <c r="A27" s="19" t="s">
        <v>30</v>
      </c>
      <c r="B27" s="72"/>
      <c r="C27" s="73"/>
      <c r="D27" s="73"/>
      <c r="E27" s="73"/>
      <c r="F27" s="45"/>
      <c r="G27" s="45"/>
      <c r="H27" s="45"/>
      <c r="I27" s="45"/>
      <c r="J27" s="46"/>
      <c r="K27" s="3"/>
      <c r="L27" s="3"/>
    </row>
    <row r="28" spans="1:12" x14ac:dyDescent="0.3">
      <c r="A28" s="13" t="s">
        <v>16</v>
      </c>
      <c r="B28" s="51"/>
      <c r="C28" s="51">
        <v>2500</v>
      </c>
      <c r="D28" s="59"/>
      <c r="E28" s="59"/>
      <c r="F28" s="12"/>
      <c r="G28" s="12"/>
      <c r="H28" s="12"/>
      <c r="I28" s="12"/>
      <c r="J28" s="39">
        <f t="shared" ref="J28:J31" si="6">SUM(D28:I28)</f>
        <v>0</v>
      </c>
      <c r="K28" s="3"/>
      <c r="L28" s="3"/>
    </row>
    <row r="29" spans="1:12" x14ac:dyDescent="0.3">
      <c r="A29" s="13" t="s">
        <v>32</v>
      </c>
      <c r="B29" s="51"/>
      <c r="C29" s="51">
        <v>100</v>
      </c>
      <c r="D29" s="59"/>
      <c r="E29" s="59"/>
      <c r="F29" s="12"/>
      <c r="G29" s="12"/>
      <c r="H29" s="12"/>
      <c r="I29" s="12"/>
      <c r="J29" s="39">
        <f t="shared" si="6"/>
        <v>0</v>
      </c>
      <c r="K29" s="3"/>
      <c r="L29" s="3"/>
    </row>
    <row r="30" spans="1:12" x14ac:dyDescent="0.3">
      <c r="A30" s="13" t="s">
        <v>33</v>
      </c>
      <c r="B30" s="51"/>
      <c r="C30" s="51">
        <v>250</v>
      </c>
      <c r="D30" s="59"/>
      <c r="E30" s="59"/>
      <c r="F30" s="12"/>
      <c r="G30" s="12"/>
      <c r="H30" s="12"/>
      <c r="I30" s="12"/>
      <c r="J30" s="39">
        <f t="shared" si="6"/>
        <v>0</v>
      </c>
      <c r="K30" s="3"/>
      <c r="L30" s="3"/>
    </row>
    <row r="31" spans="1:12" x14ac:dyDescent="0.3">
      <c r="A31" s="13" t="s">
        <v>34</v>
      </c>
      <c r="B31" s="51"/>
      <c r="C31" s="51">
        <v>1000</v>
      </c>
      <c r="D31" s="59"/>
      <c r="E31" s="59"/>
      <c r="F31" s="12"/>
      <c r="G31" s="12"/>
      <c r="H31" s="12"/>
      <c r="I31" s="12"/>
      <c r="J31" s="39">
        <f t="shared" si="6"/>
        <v>0</v>
      </c>
      <c r="K31" s="3"/>
      <c r="L31" s="3"/>
    </row>
    <row r="32" spans="1:12" x14ac:dyDescent="0.3">
      <c r="A32" s="19" t="s">
        <v>45</v>
      </c>
      <c r="B32" s="72"/>
      <c r="C32" s="73"/>
      <c r="D32" s="73"/>
      <c r="E32" s="73"/>
      <c r="F32" s="45"/>
      <c r="G32" s="45"/>
      <c r="H32" s="45"/>
      <c r="I32" s="45"/>
      <c r="J32" s="46"/>
      <c r="K32" s="3"/>
      <c r="L32" s="3"/>
    </row>
    <row r="33" spans="1:12" x14ac:dyDescent="0.3">
      <c r="A33" s="11" t="s">
        <v>52</v>
      </c>
      <c r="B33" s="51">
        <v>500</v>
      </c>
      <c r="C33" s="51">
        <v>1500</v>
      </c>
      <c r="D33" s="59"/>
      <c r="E33" s="59"/>
      <c r="F33" s="12"/>
      <c r="G33" s="12"/>
      <c r="H33" s="12"/>
      <c r="I33" s="12"/>
      <c r="J33" s="39">
        <f t="shared" ref="J33:J39" si="7">SUM(D33:I33)</f>
        <v>0</v>
      </c>
      <c r="K33" s="3"/>
      <c r="L33" s="3"/>
    </row>
    <row r="34" spans="1:12" x14ac:dyDescent="0.3">
      <c r="A34" s="13" t="s">
        <v>51</v>
      </c>
      <c r="B34" s="51">
        <v>500</v>
      </c>
      <c r="C34" s="51">
        <v>1000</v>
      </c>
      <c r="D34" s="59"/>
      <c r="E34" s="59"/>
      <c r="F34" s="12"/>
      <c r="G34" s="12"/>
      <c r="H34" s="12"/>
      <c r="I34" s="12"/>
      <c r="J34" s="39">
        <f t="shared" si="7"/>
        <v>0</v>
      </c>
      <c r="K34" s="3"/>
      <c r="L34" s="3"/>
    </row>
    <row r="35" spans="1:12" x14ac:dyDescent="0.3">
      <c r="A35" s="13" t="s">
        <v>50</v>
      </c>
      <c r="B35" s="51">
        <v>500</v>
      </c>
      <c r="C35" s="51">
        <v>350</v>
      </c>
      <c r="D35" s="59"/>
      <c r="E35" s="59"/>
      <c r="F35" s="12"/>
      <c r="G35" s="12"/>
      <c r="H35" s="12"/>
      <c r="I35" s="12"/>
      <c r="J35" s="39">
        <f t="shared" si="7"/>
        <v>0</v>
      </c>
      <c r="K35" s="3"/>
      <c r="L35" s="3"/>
    </row>
    <row r="36" spans="1:12" x14ac:dyDescent="0.3">
      <c r="A36" s="13" t="s">
        <v>49</v>
      </c>
      <c r="B36" s="51">
        <v>25</v>
      </c>
      <c r="C36" s="51">
        <v>350</v>
      </c>
      <c r="D36" s="59"/>
      <c r="E36" s="59"/>
      <c r="F36" s="12"/>
      <c r="G36" s="12"/>
      <c r="H36" s="12"/>
      <c r="I36" s="12"/>
      <c r="J36" s="39">
        <f t="shared" si="7"/>
        <v>0</v>
      </c>
      <c r="K36" s="3"/>
      <c r="L36" s="3"/>
    </row>
    <row r="37" spans="1:12" x14ac:dyDescent="0.3">
      <c r="A37" s="13" t="s">
        <v>48</v>
      </c>
      <c r="B37" s="51">
        <v>50</v>
      </c>
      <c r="C37" s="51">
        <v>250</v>
      </c>
      <c r="D37" s="59"/>
      <c r="E37" s="59"/>
      <c r="F37" s="12"/>
      <c r="G37" s="12"/>
      <c r="H37" s="12"/>
      <c r="I37" s="12"/>
      <c r="J37" s="39">
        <f t="shared" si="7"/>
        <v>0</v>
      </c>
      <c r="K37" s="3"/>
      <c r="L37" s="3"/>
    </row>
    <row r="38" spans="1:12" x14ac:dyDescent="0.3">
      <c r="A38" s="11" t="s">
        <v>47</v>
      </c>
      <c r="B38" s="51">
        <v>0</v>
      </c>
      <c r="C38" s="51"/>
      <c r="D38" s="59"/>
      <c r="E38" s="59"/>
      <c r="F38" s="12"/>
      <c r="G38" s="12"/>
      <c r="H38" s="12"/>
      <c r="I38" s="12"/>
      <c r="J38" s="39">
        <f t="shared" si="7"/>
        <v>0</v>
      </c>
      <c r="K38" s="3"/>
      <c r="L38" s="3"/>
    </row>
    <row r="39" spans="1:12" x14ac:dyDescent="0.3">
      <c r="A39" s="13" t="s">
        <v>46</v>
      </c>
      <c r="B39" s="51">
        <v>250</v>
      </c>
      <c r="C39" s="51">
        <v>200</v>
      </c>
      <c r="D39" s="59"/>
      <c r="E39" s="59"/>
      <c r="F39" s="12"/>
      <c r="G39" s="12"/>
      <c r="H39" s="12"/>
      <c r="I39" s="12"/>
      <c r="J39" s="39">
        <f t="shared" si="7"/>
        <v>0</v>
      </c>
      <c r="K39" s="3"/>
      <c r="L39" s="3"/>
    </row>
    <row r="40" spans="1:12" x14ac:dyDescent="0.3">
      <c r="A40" s="18" t="s">
        <v>25</v>
      </c>
      <c r="B40" s="72"/>
      <c r="C40" s="73"/>
      <c r="D40" s="73"/>
      <c r="E40" s="73"/>
      <c r="F40" s="45"/>
      <c r="G40" s="45"/>
      <c r="H40" s="45"/>
      <c r="I40" s="45"/>
      <c r="J40" s="46"/>
      <c r="K40" s="3"/>
      <c r="L40" s="3"/>
    </row>
    <row r="41" spans="1:12" x14ac:dyDescent="0.3">
      <c r="A41" s="15" t="s">
        <v>8</v>
      </c>
      <c r="B41" s="51">
        <v>1500</v>
      </c>
      <c r="C41" s="52"/>
      <c r="D41" s="59"/>
      <c r="E41" s="59"/>
      <c r="F41" s="12"/>
      <c r="G41" s="12"/>
      <c r="H41" s="12"/>
      <c r="I41" s="12"/>
      <c r="J41" s="39">
        <f t="shared" ref="J41:J44" si="8">SUM(D41:I41)</f>
        <v>0</v>
      </c>
      <c r="K41" s="3"/>
      <c r="L41" s="3"/>
    </row>
    <row r="42" spans="1:12" x14ac:dyDescent="0.3">
      <c r="A42" s="15" t="s">
        <v>9</v>
      </c>
      <c r="B42" s="51">
        <v>500</v>
      </c>
      <c r="C42" s="52"/>
      <c r="D42" s="59"/>
      <c r="E42" s="59"/>
      <c r="F42" s="12"/>
      <c r="G42" s="12"/>
      <c r="H42" s="12"/>
      <c r="I42" s="12"/>
      <c r="J42" s="39">
        <f t="shared" si="8"/>
        <v>0</v>
      </c>
      <c r="K42" s="3"/>
      <c r="L42" s="3"/>
    </row>
    <row r="43" spans="1:12" x14ac:dyDescent="0.3">
      <c r="A43" s="15" t="s">
        <v>10</v>
      </c>
      <c r="B43" s="51">
        <v>250</v>
      </c>
      <c r="C43" s="52"/>
      <c r="D43" s="59"/>
      <c r="E43" s="59"/>
      <c r="F43" s="12"/>
      <c r="G43" s="12"/>
      <c r="H43" s="12"/>
      <c r="I43" s="12"/>
      <c r="J43" s="39">
        <f t="shared" si="8"/>
        <v>0</v>
      </c>
      <c r="K43" s="3"/>
      <c r="L43" s="3"/>
    </row>
    <row r="44" spans="1:12" x14ac:dyDescent="0.3">
      <c r="A44" s="15" t="s">
        <v>11</v>
      </c>
      <c r="B44" s="51">
        <v>250</v>
      </c>
      <c r="C44" s="52"/>
      <c r="D44" s="59"/>
      <c r="E44" s="59"/>
      <c r="F44" s="12"/>
      <c r="G44" s="12"/>
      <c r="H44" s="12"/>
      <c r="I44" s="12"/>
      <c r="J44" s="39">
        <f t="shared" si="8"/>
        <v>0</v>
      </c>
      <c r="K44" s="3"/>
      <c r="L44" s="3"/>
    </row>
    <row r="45" spans="1:12" x14ac:dyDescent="0.3">
      <c r="A45" s="19" t="s">
        <v>40</v>
      </c>
      <c r="B45" s="72"/>
      <c r="C45" s="73"/>
      <c r="D45" s="73"/>
      <c r="E45" s="73"/>
      <c r="F45" s="45"/>
      <c r="G45" s="45"/>
      <c r="H45" s="45"/>
      <c r="I45" s="45"/>
      <c r="J45" s="46"/>
      <c r="K45" s="3"/>
      <c r="L45" s="3"/>
    </row>
    <row r="46" spans="1:12" x14ac:dyDescent="0.3">
      <c r="A46" s="13" t="s">
        <v>37</v>
      </c>
      <c r="B46" s="51">
        <v>5000</v>
      </c>
      <c r="C46" s="51"/>
      <c r="D46" s="59"/>
      <c r="E46" s="59"/>
      <c r="F46" s="12"/>
      <c r="G46" s="12"/>
      <c r="H46" s="12"/>
      <c r="I46" s="12"/>
      <c r="J46" s="39">
        <f t="shared" ref="J46:J48" si="9">SUM(D46:I46)</f>
        <v>0</v>
      </c>
      <c r="K46" s="3"/>
      <c r="L46" s="3"/>
    </row>
    <row r="47" spans="1:12" x14ac:dyDescent="0.3">
      <c r="A47" s="13" t="s">
        <v>39</v>
      </c>
      <c r="B47" s="51">
        <v>1825</v>
      </c>
      <c r="C47" s="51"/>
      <c r="D47" s="59"/>
      <c r="E47" s="59"/>
      <c r="F47" s="12"/>
      <c r="G47" s="12"/>
      <c r="H47" s="12"/>
      <c r="I47" s="12"/>
      <c r="J47" s="39">
        <f t="shared" si="9"/>
        <v>0</v>
      </c>
      <c r="K47" s="3"/>
      <c r="L47" s="3"/>
    </row>
    <row r="48" spans="1:12" s="2" customFormat="1" x14ac:dyDescent="0.3">
      <c r="A48" s="29" t="s">
        <v>41</v>
      </c>
      <c r="B48" s="53">
        <v>0</v>
      </c>
      <c r="C48" s="53"/>
      <c r="D48" s="60"/>
      <c r="E48" s="60"/>
      <c r="F48" s="30"/>
      <c r="G48" s="30"/>
      <c r="H48" s="30"/>
      <c r="I48" s="30"/>
      <c r="J48" s="39">
        <f t="shared" si="9"/>
        <v>0</v>
      </c>
    </row>
    <row r="49" spans="1:12" x14ac:dyDescent="0.3">
      <c r="A49" s="26" t="s">
        <v>60</v>
      </c>
      <c r="B49" s="74"/>
      <c r="C49" s="74"/>
      <c r="D49" s="74"/>
      <c r="E49" s="75"/>
      <c r="F49" s="27">
        <f>SUM(F10:F48)</f>
        <v>0</v>
      </c>
      <c r="G49" s="28">
        <f>SUM(G10:G48)</f>
        <v>0</v>
      </c>
      <c r="H49" s="27">
        <f>SUM(H10:H48)</f>
        <v>0</v>
      </c>
      <c r="I49" s="28">
        <f>SUM(I10:I48)</f>
        <v>0</v>
      </c>
      <c r="J49" s="38">
        <f>SUM(J10:J48)</f>
        <v>0</v>
      </c>
      <c r="K49" s="4"/>
      <c r="L49" s="3"/>
    </row>
    <row r="50" spans="1:12" x14ac:dyDescent="0.3">
      <c r="A50" s="13" t="s">
        <v>61</v>
      </c>
      <c r="B50" s="51">
        <v>2000</v>
      </c>
      <c r="C50" s="51"/>
      <c r="D50" s="59"/>
      <c r="E50" s="59"/>
      <c r="F50" s="12"/>
      <c r="G50" s="12"/>
      <c r="H50" s="12"/>
      <c r="I50" s="12"/>
      <c r="J50" s="39">
        <f t="shared" ref="J50:J53" si="10">SUM(D50:I50)</f>
        <v>0</v>
      </c>
      <c r="K50" s="3"/>
      <c r="L50" s="3"/>
    </row>
    <row r="51" spans="1:12" x14ac:dyDescent="0.3">
      <c r="A51" s="33" t="s">
        <v>62</v>
      </c>
      <c r="B51" s="50">
        <v>500</v>
      </c>
      <c r="C51" s="50"/>
      <c r="D51" s="58"/>
      <c r="E51" s="58"/>
      <c r="F51" s="34"/>
      <c r="G51" s="34"/>
      <c r="H51" s="34"/>
      <c r="I51" s="34"/>
      <c r="J51" s="39">
        <f t="shared" si="10"/>
        <v>0</v>
      </c>
      <c r="K51" s="3"/>
      <c r="L51" s="3"/>
    </row>
    <row r="52" spans="1:12" x14ac:dyDescent="0.3">
      <c r="A52" s="33" t="s">
        <v>36</v>
      </c>
      <c r="B52" s="50">
        <v>500</v>
      </c>
      <c r="C52" s="50"/>
      <c r="D52" s="58"/>
      <c r="E52" s="58"/>
      <c r="F52" s="34"/>
      <c r="G52" s="34"/>
      <c r="H52" s="34"/>
      <c r="I52" s="34"/>
      <c r="J52" s="39">
        <f t="shared" si="10"/>
        <v>0</v>
      </c>
      <c r="K52" s="3"/>
      <c r="L52" s="3"/>
    </row>
    <row r="53" spans="1:12" x14ac:dyDescent="0.3">
      <c r="A53" s="33" t="s">
        <v>63</v>
      </c>
      <c r="B53" s="50">
        <v>600</v>
      </c>
      <c r="C53" s="50"/>
      <c r="D53" s="58"/>
      <c r="E53" s="58"/>
      <c r="F53" s="34"/>
      <c r="G53" s="34"/>
      <c r="H53" s="34"/>
      <c r="I53" s="34"/>
      <c r="J53" s="39">
        <f t="shared" si="10"/>
        <v>0</v>
      </c>
      <c r="K53" s="3"/>
      <c r="L53" s="3"/>
    </row>
    <row r="54" spans="1:12" x14ac:dyDescent="0.3">
      <c r="A54" s="31" t="s">
        <v>5</v>
      </c>
      <c r="B54" s="54">
        <f>SUM(B11:B53)</f>
        <v>15000</v>
      </c>
      <c r="C54" s="54">
        <f t="shared" ref="C54:E54" si="11">SUM(C11:C53)</f>
        <v>85000</v>
      </c>
      <c r="D54" s="32">
        <f t="shared" si="11"/>
        <v>0</v>
      </c>
      <c r="E54" s="32">
        <f t="shared" si="11"/>
        <v>0</v>
      </c>
      <c r="F54" s="32">
        <f>F6-F49</f>
        <v>0</v>
      </c>
      <c r="G54" s="32">
        <f>G6-G49</f>
        <v>0</v>
      </c>
      <c r="H54" s="32">
        <f>H6-H49</f>
        <v>0</v>
      </c>
      <c r="I54" s="32">
        <f>I6-I49</f>
        <v>0</v>
      </c>
      <c r="J54" s="32">
        <f>J7-J49</f>
        <v>0</v>
      </c>
      <c r="K54" s="3"/>
      <c r="L54" s="3"/>
    </row>
    <row r="55" spans="1:12" x14ac:dyDescent="0.3">
      <c r="A55" s="16" t="s">
        <v>7</v>
      </c>
      <c r="B55" s="55">
        <f>B7-B54</f>
        <v>0</v>
      </c>
      <c r="C55" s="55">
        <f>C7-C54</f>
        <v>0</v>
      </c>
      <c r="D55" s="17">
        <f t="shared" ref="D55:J55" si="12">D7-D54</f>
        <v>0</v>
      </c>
      <c r="E55" s="17">
        <f t="shared" si="12"/>
        <v>0</v>
      </c>
      <c r="F55" s="17">
        <f t="shared" si="12"/>
        <v>0</v>
      </c>
      <c r="G55" s="17">
        <f t="shared" si="12"/>
        <v>0</v>
      </c>
      <c r="H55" s="17">
        <f t="shared" si="12"/>
        <v>0</v>
      </c>
      <c r="I55" s="17">
        <f t="shared" si="12"/>
        <v>0</v>
      </c>
      <c r="J55" s="17">
        <f t="shared" si="12"/>
        <v>0</v>
      </c>
      <c r="K55" s="3"/>
      <c r="L55" s="3"/>
    </row>
    <row r="56" spans="1:12" x14ac:dyDescent="0.3">
      <c r="B56" s="3"/>
      <c r="C56" s="3"/>
      <c r="D56" s="3"/>
      <c r="E56" s="3"/>
      <c r="F56" s="3"/>
      <c r="G56" s="3"/>
      <c r="H56" s="3"/>
      <c r="I56" s="3"/>
      <c r="J56" s="3"/>
    </row>
    <row r="57" spans="1:12" x14ac:dyDescent="0.3">
      <c r="A57" s="5" t="s">
        <v>65</v>
      </c>
      <c r="B57" s="6"/>
      <c r="C57" s="6"/>
      <c r="D57" s="6"/>
      <c r="E57" s="6"/>
      <c r="F57" s="6"/>
      <c r="G57" s="6"/>
      <c r="H57" s="6"/>
      <c r="I57" s="6"/>
      <c r="J57" s="6"/>
    </row>
    <row r="58" spans="1:12" x14ac:dyDescent="0.3">
      <c r="B58" s="6"/>
      <c r="C58" s="6"/>
      <c r="D58" s="6"/>
      <c r="E58" s="6"/>
      <c r="F58" s="6"/>
      <c r="G58" s="6"/>
      <c r="H58" s="6"/>
      <c r="I58" s="6"/>
      <c r="J58" s="6"/>
    </row>
    <row r="59" spans="1:12" x14ac:dyDescent="0.3">
      <c r="A59" s="8" t="s">
        <v>55</v>
      </c>
      <c r="B59" s="37" t="str">
        <f>B4</f>
        <v>Example Agency</v>
      </c>
      <c r="D59" s="16" t="str">
        <f>D4</f>
        <v>Enter Agency Name</v>
      </c>
      <c r="F59" s="16" t="str">
        <f>F4</f>
        <v>Agency/Site Name</v>
      </c>
      <c r="H59" s="16" t="str">
        <f>H4</f>
        <v>Agency/Site Name</v>
      </c>
      <c r="J59" s="9" t="str">
        <f>J4</f>
        <v>Total</v>
      </c>
    </row>
    <row r="60" spans="1:12" ht="14.4" hidden="1" customHeight="1" x14ac:dyDescent="0.3">
      <c r="A60" s="14" t="s">
        <v>15</v>
      </c>
      <c r="B60" s="52"/>
      <c r="D60" s="15"/>
      <c r="F60" s="15">
        <f>SUM(F9:F47)</f>
        <v>0</v>
      </c>
      <c r="G60" s="1">
        <f>SUM(G9:G47)</f>
        <v>0</v>
      </c>
      <c r="H60" s="15">
        <f>SUM(H9:H47)</f>
        <v>0</v>
      </c>
      <c r="I60" s="1">
        <f>SUM(I9:I47)</f>
        <v>0</v>
      </c>
      <c r="J60" s="15" t="e">
        <f>J12-J59</f>
        <v>#VALUE!</v>
      </c>
    </row>
    <row r="61" spans="1:12" x14ac:dyDescent="0.3">
      <c r="A61" s="14" t="s">
        <v>54</v>
      </c>
      <c r="B61" s="56">
        <f>SUM(B10:B48)</f>
        <v>11400</v>
      </c>
      <c r="D61" s="35">
        <f>SUM(D10:D48)</f>
        <v>0</v>
      </c>
      <c r="F61" s="35">
        <f>SUM(F10:F48)</f>
        <v>0</v>
      </c>
      <c r="H61" s="35">
        <f>SUM(H10:H48)</f>
        <v>0</v>
      </c>
      <c r="J61" s="35">
        <f t="shared" ref="J61:J64" si="13">SUM(B61:I61)</f>
        <v>11400</v>
      </c>
    </row>
    <row r="62" spans="1:12" x14ac:dyDescent="0.3">
      <c r="A62" s="14" t="s">
        <v>35</v>
      </c>
      <c r="B62" s="56">
        <f>SUM(B50:B53)</f>
        <v>3600</v>
      </c>
      <c r="D62" s="35">
        <f>SUM(D50:D53)</f>
        <v>0</v>
      </c>
      <c r="F62" s="35">
        <f>SUM(F50:F53)</f>
        <v>0</v>
      </c>
      <c r="H62" s="35">
        <f>SUM(H50:H53)</f>
        <v>0</v>
      </c>
      <c r="J62" s="35">
        <f t="shared" si="13"/>
        <v>3600</v>
      </c>
    </row>
    <row r="63" spans="1:12" x14ac:dyDescent="0.3">
      <c r="A63" s="16" t="s">
        <v>53</v>
      </c>
      <c r="B63" s="56">
        <f>SUM(B60:B62)</f>
        <v>15000</v>
      </c>
      <c r="D63" s="35">
        <f>SUM(D60:D62)</f>
        <v>0</v>
      </c>
      <c r="F63" s="35">
        <f>SUM(F60:F62)</f>
        <v>0</v>
      </c>
      <c r="H63" s="35">
        <f>SUM(H60:H62)</f>
        <v>0</v>
      </c>
      <c r="J63" s="35">
        <f t="shared" si="13"/>
        <v>15000</v>
      </c>
    </row>
    <row r="64" spans="1:12" x14ac:dyDescent="0.3">
      <c r="A64" s="10" t="s">
        <v>64</v>
      </c>
      <c r="B64" s="56">
        <f>0.15*SUM(B7:C7)</f>
        <v>15000</v>
      </c>
      <c r="D64" s="35">
        <f>0.15*SUM(D7:E7)</f>
        <v>0</v>
      </c>
      <c r="F64" s="35">
        <f>0.15*SUM(F7:G7)</f>
        <v>0</v>
      </c>
      <c r="H64" s="35">
        <f>0.15*SUM(H7:I7)</f>
        <v>0</v>
      </c>
      <c r="J64" s="35">
        <f t="shared" si="13"/>
        <v>15000</v>
      </c>
    </row>
    <row r="65" spans="1:10" x14ac:dyDescent="0.3">
      <c r="A65" s="16" t="s">
        <v>56</v>
      </c>
      <c r="B65" s="57">
        <f>B64-B63</f>
        <v>0</v>
      </c>
      <c r="D65" s="36">
        <f t="shared" ref="D65:J65" si="14">D64-D63</f>
        <v>0</v>
      </c>
      <c r="F65" s="36">
        <f t="shared" si="14"/>
        <v>0</v>
      </c>
      <c r="H65" s="36">
        <f t="shared" si="14"/>
        <v>0</v>
      </c>
      <c r="J65" s="36">
        <f t="shared" si="14"/>
        <v>0</v>
      </c>
    </row>
  </sheetData>
  <sheetProtection algorithmName="SHA-512" hashValue="5L8N2UKwpUBzccjSuhMxeLQ1K3wUp2xh8GlfG0DOIG1OgS9yZBp4dV0rXBtnwfdhqFBAE0e9V6JMyiiFyQWAXA==" saltValue="wksU/nhMmDEXwHF3JdKeew==" spinCount="100000" sheet="1" objects="1" scenarios="1" selectLockedCells="1"/>
  <mergeCells count="16">
    <mergeCell ref="B32:E32"/>
    <mergeCell ref="B40:E40"/>
    <mergeCell ref="B45:E45"/>
    <mergeCell ref="B49:E49"/>
    <mergeCell ref="B10:E10"/>
    <mergeCell ref="B18:E18"/>
    <mergeCell ref="B23:E23"/>
    <mergeCell ref="B27:E27"/>
    <mergeCell ref="A1:J1"/>
    <mergeCell ref="A2:J2"/>
    <mergeCell ref="B4:C4"/>
    <mergeCell ref="F4:G4"/>
    <mergeCell ref="H4:I4"/>
    <mergeCell ref="D4:E4"/>
    <mergeCell ref="J4:J5"/>
    <mergeCell ref="A4:A5"/>
  </mergeCells>
  <printOptions gridLines="1"/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City of Seattle 16-17</vt:lpstr>
      <vt:lpstr>'City of Seattle 16-17'!Print_Area</vt:lpstr>
    </vt:vector>
  </TitlesOfParts>
  <Company>DEL-Z127980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Katie (DEL)</dc:creator>
  <cp:lastModifiedBy>Ouijdani, Monica</cp:lastModifiedBy>
  <cp:lastPrinted>2016-04-15T16:57:16Z</cp:lastPrinted>
  <dcterms:created xsi:type="dcterms:W3CDTF">2014-06-27T15:29:52Z</dcterms:created>
  <dcterms:modified xsi:type="dcterms:W3CDTF">2016-07-15T22:33:33Z</dcterms:modified>
</cp:coreProperties>
</file>