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G:\DEEL\3-RFI-RFP-RFQ\FEPP\COVID_Summer2021\1_Release\Templates\"/>
    </mc:Choice>
  </mc:AlternateContent>
  <xr:revisionPtr revIDLastSave="0" documentId="8_{3EE985EA-0458-46B0-9538-741557652D5F}" xr6:coauthVersionLast="46" xr6:coauthVersionMax="46" xr10:uidLastSave="{00000000-0000-0000-0000-000000000000}"/>
  <bookViews>
    <workbookView xWindow="-108" yWindow="-108" windowWidth="23256" windowHeight="12576" xr2:uid="{4DBF2196-A0A7-489B-854A-A083CD1A80D9}"/>
  </bookViews>
  <sheets>
    <sheet name="Summer 21 RFI Budget Template" sheetId="4" r:id="rId1"/>
  </sheets>
  <externalReferences>
    <externalReference r:id="rId2"/>
  </externalReferences>
  <definedNames>
    <definedName name="list" localSheetId="0">'[1]Commitment Items'!$C$2:$C$1277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4" l="1"/>
  <c r="D37" i="4"/>
  <c r="E38" i="4"/>
  <c r="H28" i="4"/>
  <c r="H29" i="4"/>
  <c r="H30" i="4"/>
  <c r="H31" i="4"/>
  <c r="H32" i="4"/>
  <c r="H33" i="4"/>
  <c r="H34" i="4"/>
  <c r="H35" i="4"/>
  <c r="H36" i="4"/>
  <c r="H27" i="4"/>
  <c r="G38" i="4"/>
  <c r="F38" i="4"/>
  <c r="E20" i="4"/>
  <c r="F20" i="4"/>
  <c r="G20" i="4"/>
  <c r="D20" i="4"/>
  <c r="H20" i="4" l="1"/>
  <c r="D22" i="4"/>
  <c r="G21" i="4"/>
  <c r="G22" i="4" s="1"/>
  <c r="F21" i="4"/>
  <c r="E21" i="4"/>
  <c r="E22" i="4" s="1"/>
  <c r="D38" i="4" l="1"/>
  <c r="H38" i="4" s="1"/>
  <c r="H22" i="4"/>
  <c r="F22" i="4"/>
  <c r="H4" i="4" l="1"/>
</calcChain>
</file>

<file path=xl/sharedStrings.xml><?xml version="1.0" encoding="utf-8"?>
<sst xmlns="http://schemas.openxmlformats.org/spreadsheetml/2006/main" count="35" uniqueCount="28">
  <si>
    <t>Community-Based Summer Enhancement and COVID-19 Response Funds RFI Budget Proposal</t>
  </si>
  <si>
    <t>Organization Name:</t>
  </si>
  <si>
    <t>Total funding requested 
(maximum $100,000)</t>
  </si>
  <si>
    <t xml:space="preserve">Proposed Program/Service Name: </t>
  </si>
  <si>
    <t>Total Program/Service Cost</t>
  </si>
  <si>
    <t xml:space="preserve">Instructions:  </t>
  </si>
  <si>
    <t>Complete the budget tables below by inputting the amount of funds you are requesting by line item and describing what those funds will purchase.  The budget should tie directly to the services you plan to provide and the number of students you plan to serve. If you will be utilizing additional fund sources to deliver your proposed program/service, please inlcude amounts by fund source so a total program cost can be evaluated. The Community-Based Summer Enhancement and COVID-19 Response Funds Investment amount requested may not exceed $100,000.</t>
  </si>
  <si>
    <t>Table 1: Personnel Expenditures</t>
  </si>
  <si>
    <t>Position Title</t>
  </si>
  <si>
    <r>
      <t xml:space="preserve">FTE </t>
    </r>
    <r>
      <rPr>
        <i/>
        <sz val="11"/>
        <color indexed="8"/>
        <rFont val="Calibri"/>
        <family val="2"/>
        <scheme val="minor"/>
      </rPr>
      <t xml:space="preserve"> </t>
    </r>
  </si>
  <si>
    <t>Community-Based Summer Enhancement and COVID-19 Response Funds RFI Amount Requested</t>
  </si>
  <si>
    <t>Leveraged FEPP Funding</t>
  </si>
  <si>
    <t>Leveraged BSK* Funding</t>
  </si>
  <si>
    <t>Other Funding or In-Kind</t>
  </si>
  <si>
    <t>TOTAL</t>
  </si>
  <si>
    <r>
      <t xml:space="preserve">Description of Expense:
</t>
    </r>
    <r>
      <rPr>
        <sz val="11"/>
        <color indexed="8"/>
        <rFont val="Calibri"/>
        <family val="2"/>
        <scheme val="minor"/>
      </rPr>
      <t>Please outline roles and responsibilities of each position and any variation in FTE (e.g., pre-program planning, program management during the summer, etc.)</t>
    </r>
    <r>
      <rPr>
        <b/>
        <sz val="11"/>
        <color indexed="8"/>
        <rFont val="Calibri"/>
        <family val="2"/>
        <scheme val="minor"/>
      </rPr>
      <t xml:space="preserve">, </t>
    </r>
    <r>
      <rPr>
        <sz val="11"/>
        <color rgb="FF000000"/>
        <rFont val="Calibri"/>
        <family val="2"/>
        <scheme val="minor"/>
      </rPr>
      <t>and describe how each connects to your program/service proposal.</t>
    </r>
  </si>
  <si>
    <t>Subtotal:</t>
  </si>
  <si>
    <t>Benefits:</t>
  </si>
  <si>
    <t>Insert benefits percentage to the left in cell H21 (e.g. 24%)</t>
  </si>
  <si>
    <t>Personnel Sub-Total</t>
  </si>
  <si>
    <t>Table 2: Non-Personnel Expenditures</t>
  </si>
  <si>
    <t>Item Name</t>
  </si>
  <si>
    <r>
      <rPr>
        <b/>
        <sz val="11"/>
        <color theme="1"/>
        <rFont val="Calibri"/>
        <family val="2"/>
        <scheme val="minor"/>
      </rPr>
      <t xml:space="preserve">Description of Expense: </t>
    </r>
    <r>
      <rPr>
        <sz val="11"/>
        <color theme="1"/>
        <rFont val="Calibri"/>
        <family val="2"/>
        <scheme val="minor"/>
      </rPr>
      <t xml:space="preserve">
List all subcontracts, supplies, materials, transportation, and other proposed expenditures.  Please include the requested amount as well as a brief description, including how each connects to your program/service proposal.</t>
    </r>
  </si>
  <si>
    <t>Indirect/Admin Costs
(max 15%)</t>
  </si>
  <si>
    <t>N/A</t>
  </si>
  <si>
    <t>Insert indirect/admin percentage to the left in cell H37 ; 
Note the maximum allowable is 15%</t>
  </si>
  <si>
    <t>Non-personnel Subtotal:</t>
  </si>
  <si>
    <t>*Best Starts for Kids (BSK) is a 2015 King County voter-approved initiative that invests in prevention and early intervention strategies promoting healthier, more resilient children, youth, families and communities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</si>
</sst>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quot;$&quot;#,##0.00"/>
    <numFmt numFmtId="166" formatCode="_([$$-409]* #,##0.00_);_([$$-409]* \(#,##0.00\);_([$$-409]*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name val="Calibri"/>
      <family val="2"/>
      <scheme val="minor"/>
    </font>
    <font>
      <sz val="10"/>
      <color indexed="8"/>
      <name val="Calibri"/>
      <family val="2"/>
      <scheme val="minor"/>
    </font>
    <font>
      <b/>
      <sz val="11"/>
      <name val="Calibri"/>
      <family val="2"/>
      <scheme val="minor"/>
    </font>
    <font>
      <b/>
      <sz val="10"/>
      <color theme="0"/>
      <name val="Calibri"/>
      <family val="2"/>
      <scheme val="minor"/>
    </font>
    <font>
      <sz val="12"/>
      <color indexed="8"/>
      <name val="Times New Roman"/>
      <family val="2"/>
    </font>
    <font>
      <b/>
      <sz val="11"/>
      <color indexed="8"/>
      <name val="Calibri"/>
      <family val="2"/>
      <scheme val="minor"/>
    </font>
    <font>
      <sz val="11"/>
      <color indexed="8"/>
      <name val="Calibri"/>
      <family val="2"/>
      <scheme val="minor"/>
    </font>
    <font>
      <sz val="11"/>
      <name val="Calibri"/>
      <family val="2"/>
      <scheme val="minor"/>
    </font>
    <font>
      <b/>
      <sz val="14"/>
      <color theme="1"/>
      <name val="Calibri"/>
      <family val="2"/>
      <scheme val="minor"/>
    </font>
    <font>
      <b/>
      <u/>
      <sz val="14"/>
      <color theme="0"/>
      <name val="Calibri"/>
      <family val="2"/>
      <scheme val="minor"/>
    </font>
    <font>
      <i/>
      <sz val="11"/>
      <color indexed="8"/>
      <name val="Calibri"/>
      <family val="2"/>
      <scheme val="minor"/>
    </font>
    <font>
      <i/>
      <sz val="11"/>
      <name val="Calibri"/>
      <family val="2"/>
      <scheme val="minor"/>
    </font>
    <font>
      <i/>
      <sz val="11"/>
      <color rgb="FFFF0000"/>
      <name val="Calibri"/>
      <family val="2"/>
      <scheme val="minor"/>
    </font>
    <font>
      <b/>
      <i/>
      <sz val="11"/>
      <name val="Calibri"/>
      <family val="2"/>
      <scheme val="minor"/>
    </font>
    <font>
      <b/>
      <i/>
      <sz val="11"/>
      <color indexed="8"/>
      <name val="Calibri"/>
      <family val="2"/>
      <scheme val="minor"/>
    </font>
    <font>
      <i/>
      <sz val="10"/>
      <color theme="1"/>
      <name val="Calibri"/>
      <family val="2"/>
      <scheme val="minor"/>
    </font>
    <font>
      <sz val="11"/>
      <color rgb="FF000000"/>
      <name val="Calibri"/>
      <family val="2"/>
      <scheme val="minor"/>
    </font>
    <font>
      <b/>
      <sz val="10"/>
      <color indexed="8"/>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s>
  <borders count="8">
    <border>
      <left/>
      <right/>
      <top/>
      <bottom/>
      <diagonal/>
    </border>
    <border>
      <left style="thin">
        <color theme="0" tint="-0.14999847407452621"/>
      </left>
      <right/>
      <top style="thin">
        <color theme="0" tint="-0.14999847407452621"/>
      </top>
      <bottom style="thin">
        <color theme="0" tint="-0.1499984740745262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7" fillId="0" borderId="0"/>
    <xf numFmtId="43" fontId="7" fillId="0" borderId="0" applyFont="0" applyFill="0" applyBorder="0" applyAlignment="0" applyProtection="0"/>
  </cellStyleXfs>
  <cellXfs count="63">
    <xf numFmtId="0" fontId="0" fillId="0" borderId="0" xfId="0"/>
    <xf numFmtId="0" fontId="4" fillId="0" borderId="0" xfId="0" applyFont="1" applyAlignment="1">
      <alignment vertical="center"/>
    </xf>
    <xf numFmtId="0" fontId="4" fillId="0" borderId="0" xfId="0" applyFont="1"/>
    <xf numFmtId="165" fontId="4" fillId="0" borderId="0" xfId="0" applyNumberFormat="1" applyFont="1"/>
    <xf numFmtId="0" fontId="0" fillId="0" borderId="0" xfId="0" applyAlignment="1">
      <alignment horizontal="right"/>
    </xf>
    <xf numFmtId="49" fontId="6" fillId="2" borderId="0" xfId="0" applyNumberFormat="1" applyFont="1" applyFill="1" applyAlignment="1" applyProtection="1">
      <alignment vertical="center" wrapText="1"/>
      <protection locked="0"/>
    </xf>
    <xf numFmtId="0" fontId="11" fillId="0" borderId="0" xfId="0" applyFont="1"/>
    <xf numFmtId="0" fontId="10" fillId="0" borderId="0" xfId="0" applyFont="1" applyBorder="1" applyAlignment="1">
      <alignment vertical="top"/>
    </xf>
    <xf numFmtId="0" fontId="0" fillId="0" borderId="0" xfId="0" applyBorder="1"/>
    <xf numFmtId="49" fontId="12" fillId="2" borderId="0" xfId="0" applyNumberFormat="1" applyFont="1" applyFill="1" applyAlignment="1" applyProtection="1">
      <alignment vertical="center"/>
      <protection locked="0"/>
    </xf>
    <xf numFmtId="0" fontId="8" fillId="4" borderId="3" xfId="0" applyFont="1" applyFill="1" applyBorder="1" applyAlignment="1">
      <alignment horizontal="center" vertical="center" wrapText="1"/>
    </xf>
    <xf numFmtId="3" fontId="8" fillId="5" borderId="3" xfId="0"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0" fontId="9" fillId="0" borderId="1" xfId="0" applyFont="1" applyBorder="1" applyAlignment="1">
      <alignment horizontal="right" vertical="center"/>
    </xf>
    <xf numFmtId="0" fontId="9" fillId="0" borderId="3" xfId="0" applyFont="1" applyBorder="1" applyAlignment="1">
      <alignment horizontal="center" vertical="center"/>
    </xf>
    <xf numFmtId="0" fontId="4" fillId="0" borderId="0" xfId="0" applyFont="1" applyFill="1" applyAlignment="1">
      <alignment vertical="center"/>
    </xf>
    <xf numFmtId="0" fontId="9" fillId="0" borderId="0" xfId="0" applyFont="1" applyFill="1" applyBorder="1" applyAlignment="1">
      <alignment horizontal="center" vertical="center"/>
    </xf>
    <xf numFmtId="0" fontId="15" fillId="0" borderId="0" xfId="0" applyFont="1" applyBorder="1" applyAlignment="1">
      <alignment horizontal="left" vertical="center" wrapText="1"/>
    </xf>
    <xf numFmtId="49" fontId="16" fillId="5" borderId="0" xfId="0" applyNumberFormat="1" applyFont="1" applyFill="1" applyBorder="1" applyAlignment="1">
      <alignment vertical="center" wrapText="1"/>
    </xf>
    <xf numFmtId="49" fontId="16" fillId="5" borderId="0" xfId="0" applyNumberFormat="1" applyFont="1" applyFill="1" applyBorder="1" applyAlignment="1">
      <alignment horizontal="right" vertical="center"/>
    </xf>
    <xf numFmtId="0" fontId="9" fillId="5" borderId="0" xfId="0" applyFont="1" applyFill="1" applyBorder="1" applyAlignment="1">
      <alignment horizontal="center" vertical="center"/>
    </xf>
    <xf numFmtId="164" fontId="5" fillId="5" borderId="0" xfId="0" applyNumberFormat="1" applyFont="1" applyFill="1" applyBorder="1" applyAlignment="1">
      <alignment horizontal="center" vertical="center"/>
    </xf>
    <xf numFmtId="0" fontId="10" fillId="5"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6" borderId="3" xfId="0" applyFont="1" applyFill="1" applyBorder="1" applyAlignment="1">
      <alignment horizontal="left" vertical="center" wrapText="1"/>
    </xf>
    <xf numFmtId="49" fontId="14" fillId="3" borderId="0" xfId="0" applyNumberFormat="1" applyFont="1" applyFill="1" applyBorder="1" applyAlignment="1">
      <alignment horizontal="right" vertical="center"/>
    </xf>
    <xf numFmtId="9" fontId="10" fillId="3" borderId="0" xfId="0" applyNumberFormat="1" applyFont="1" applyFill="1" applyBorder="1" applyAlignment="1" applyProtection="1">
      <alignment horizontal="center" vertical="center"/>
      <protection locked="0"/>
    </xf>
    <xf numFmtId="0" fontId="9" fillId="5" borderId="0" xfId="0" applyFont="1" applyFill="1" applyBorder="1" applyAlignment="1">
      <alignment horizontal="left" vertical="center" wrapText="1"/>
    </xf>
    <xf numFmtId="44" fontId="8" fillId="5" borderId="0" xfId="1" applyFont="1" applyFill="1" applyBorder="1" applyAlignment="1">
      <alignment horizontal="center" vertical="center"/>
    </xf>
    <xf numFmtId="44" fontId="9" fillId="3" borderId="0" xfId="0" applyNumberFormat="1" applyFont="1" applyFill="1" applyBorder="1" applyAlignment="1">
      <alignment horizontal="center" vertical="center"/>
    </xf>
    <xf numFmtId="0" fontId="9" fillId="0" borderId="3" xfId="0" applyFont="1" applyBorder="1" applyAlignment="1">
      <alignment horizontal="left" vertical="top" wrapText="1"/>
    </xf>
    <xf numFmtId="49" fontId="3" fillId="5" borderId="0" xfId="0" applyNumberFormat="1" applyFont="1" applyFill="1" applyBorder="1" applyAlignment="1">
      <alignment horizontal="right" vertical="center"/>
    </xf>
    <xf numFmtId="0" fontId="0" fillId="5" borderId="3" xfId="0" applyFill="1" applyBorder="1" applyAlignment="1">
      <alignment wrapText="1"/>
    </xf>
    <xf numFmtId="44" fontId="0" fillId="0" borderId="3" xfId="1" applyFont="1" applyBorder="1"/>
    <xf numFmtId="0" fontId="0" fillId="0" borderId="3" xfId="0" applyBorder="1" applyAlignment="1">
      <alignment horizontal="left" vertical="center"/>
    </xf>
    <xf numFmtId="44" fontId="8" fillId="7" borderId="0" xfId="1" applyFont="1" applyFill="1" applyBorder="1" applyAlignment="1">
      <alignment horizontal="center" vertical="center"/>
    </xf>
    <xf numFmtId="44" fontId="5" fillId="7" borderId="0" xfId="0" applyNumberFormat="1" applyFont="1" applyFill="1" applyBorder="1" applyAlignment="1">
      <alignment vertical="center"/>
    </xf>
    <xf numFmtId="44" fontId="0" fillId="3" borderId="0" xfId="1" applyFont="1" applyFill="1" applyAlignment="1">
      <alignment vertical="center"/>
    </xf>
    <xf numFmtId="0" fontId="0" fillId="3" borderId="0" xfId="0" applyFill="1" applyAlignment="1">
      <alignment vertical="center"/>
    </xf>
    <xf numFmtId="0" fontId="9" fillId="0" borderId="0" xfId="0" applyFont="1" applyBorder="1" applyAlignment="1">
      <alignment horizontal="right" vertical="center"/>
    </xf>
    <xf numFmtId="44" fontId="17" fillId="3" borderId="0" xfId="0" applyNumberFormat="1" applyFont="1" applyFill="1" applyBorder="1" applyAlignment="1">
      <alignment horizontal="center" vertical="center"/>
    </xf>
    <xf numFmtId="0" fontId="15" fillId="0" borderId="0" xfId="0" applyFont="1" applyBorder="1"/>
    <xf numFmtId="0" fontId="2" fillId="7" borderId="0" xfId="0" applyFont="1" applyFill="1" applyAlignment="1">
      <alignment vertical="center" wrapText="1"/>
    </xf>
    <xf numFmtId="0" fontId="18" fillId="0" borderId="0" xfId="0" applyFont="1"/>
    <xf numFmtId="3" fontId="20" fillId="7" borderId="3" xfId="0" applyNumberFormat="1" applyFont="1" applyFill="1" applyBorder="1" applyAlignment="1">
      <alignment horizontal="center" vertical="center" wrapText="1"/>
    </xf>
    <xf numFmtId="2" fontId="9" fillId="0" borderId="3" xfId="0" applyNumberFormat="1" applyFont="1" applyBorder="1" applyAlignment="1">
      <alignment horizontal="center" vertical="center"/>
    </xf>
    <xf numFmtId="4" fontId="9" fillId="0" borderId="3" xfId="1" applyNumberFormat="1" applyFont="1" applyBorder="1" applyAlignment="1">
      <alignment horizontal="center" vertical="center"/>
    </xf>
    <xf numFmtId="4" fontId="10" fillId="0" borderId="3" xfId="1" applyNumberFormat="1" applyFont="1" applyBorder="1" applyAlignment="1">
      <alignment horizontal="center" vertical="center" wrapText="1"/>
    </xf>
    <xf numFmtId="4" fontId="8" fillId="5" borderId="0" xfId="1" applyNumberFormat="1" applyFont="1" applyFill="1" applyBorder="1" applyAlignment="1">
      <alignment horizontal="center" vertical="center"/>
    </xf>
    <xf numFmtId="4" fontId="5" fillId="5" borderId="0" xfId="0" applyNumberFormat="1" applyFont="1" applyFill="1" applyBorder="1" applyAlignment="1">
      <alignment horizontal="center" vertical="center"/>
    </xf>
    <xf numFmtId="4" fontId="9" fillId="3" borderId="0" xfId="0" applyNumberFormat="1" applyFont="1" applyFill="1" applyBorder="1" applyAlignment="1">
      <alignment horizontal="center" vertical="center"/>
    </xf>
    <xf numFmtId="4" fontId="9" fillId="7" borderId="0" xfId="0" applyNumberFormat="1" applyFont="1" applyFill="1" applyBorder="1" applyAlignment="1">
      <alignment horizontal="center" vertical="center"/>
    </xf>
    <xf numFmtId="4" fontId="9" fillId="5" borderId="0" xfId="0" applyNumberFormat="1" applyFont="1" applyFill="1" applyBorder="1" applyAlignment="1">
      <alignment horizontal="center" vertical="center"/>
    </xf>
    <xf numFmtId="10" fontId="10" fillId="3" borderId="0" xfId="0" applyNumberFormat="1" applyFont="1" applyFill="1" applyBorder="1" applyAlignment="1" applyProtection="1">
      <alignment horizontal="center" vertical="center"/>
      <protection locked="0"/>
    </xf>
    <xf numFmtId="166" fontId="0" fillId="0" borderId="3" xfId="1" applyNumberFormat="1" applyFont="1" applyBorder="1"/>
    <xf numFmtId="49" fontId="14" fillId="3" borderId="2" xfId="0" applyNumberFormat="1" applyFont="1" applyFill="1" applyBorder="1" applyAlignment="1">
      <alignment horizontal="right" vertical="center" wrapText="1"/>
    </xf>
    <xf numFmtId="0" fontId="2" fillId="5" borderId="3" xfId="0" applyFont="1" applyFill="1" applyBorder="1" applyAlignment="1">
      <alignment horizontal="center"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3" borderId="7" xfId="0" applyFill="1" applyBorder="1" applyAlignment="1">
      <alignment horizontal="left" vertical="center"/>
    </xf>
    <xf numFmtId="0" fontId="0" fillId="3" borderId="5" xfId="0" applyFill="1" applyBorder="1" applyAlignment="1">
      <alignment horizontal="left" vertical="center"/>
    </xf>
    <xf numFmtId="0" fontId="2" fillId="3" borderId="0" xfId="0" applyFont="1" applyFill="1" applyAlignment="1">
      <alignment horizontal="right" vertical="center"/>
    </xf>
    <xf numFmtId="0" fontId="10" fillId="0" borderId="0" xfId="0" applyFont="1" applyBorder="1" applyAlignment="1">
      <alignment horizontal="left" vertical="top" wrapText="1"/>
    </xf>
  </cellXfs>
  <cellStyles count="4">
    <cellStyle name="Comma 2 2" xfId="3" xr:uid="{BFC978A5-9E06-4680-801C-59DA89247FEC}"/>
    <cellStyle name="Currency" xfId="1" builtinId="4"/>
    <cellStyle name="Normal" xfId="0" builtinId="0"/>
    <cellStyle name="Normal 2 2 2" xfId="2" xr:uid="{5CFE9BC9-0731-4C1C-AC98-F2D3719905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Y2014-15%20Levy%20Reauthorization_UPDATED%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1A - Math-Science"/>
      <sheetName val="1B - Reading-Writing"/>
      <sheetName val="1C - Attendance"/>
      <sheetName val="1D - Courses"/>
      <sheetName val="1E - ELL"/>
      <sheetName val="2 - College &amp; Career"/>
      <sheetName val="3- Case Management"/>
      <sheetName val="4- Performance Measures"/>
      <sheetName val="5 - Budget"/>
      <sheetName val="Commitment Items"/>
      <sheetName val="6 - Feedback"/>
      <sheetName val="Input"/>
      <sheetName val="Glossary"/>
      <sheetName val="1B - Reading - Writing"/>
      <sheetName val="1D - ELL"/>
      <sheetName val="2 - SEBFS"/>
      <sheetName val="3- Performance Measures"/>
      <sheetName val="4 - 2014-15SYBudget"/>
      <sheetName val="5 - Feedback"/>
      <sheetName val="DropDowns"/>
    </sheetNames>
    <sheetDataSet>
      <sheetData sheetId="0">
        <row r="6">
          <cell r="B6" t="str">
            <v>New</v>
          </cell>
        </row>
      </sheetData>
      <sheetData sheetId="1">
        <row r="2">
          <cell r="C2" t="str">
            <v>0310 - District Salaries (DT)</v>
          </cell>
        </row>
      </sheetData>
      <sheetData sheetId="2" refreshError="1"/>
      <sheetData sheetId="3">
        <row r="6">
          <cell r="B6" t="str">
            <v>A. Strategy</v>
          </cell>
        </row>
      </sheetData>
      <sheetData sheetId="4" refreshError="1"/>
      <sheetData sheetId="5" refreshError="1"/>
      <sheetData sheetId="6"/>
      <sheetData sheetId="7"/>
      <sheetData sheetId="8">
        <row r="2">
          <cell r="C2" t="str">
            <v>0310 - District Salaries (DT)</v>
          </cell>
        </row>
      </sheetData>
      <sheetData sheetId="9">
        <row r="2">
          <cell r="C2" t="str">
            <v>0310 - District Salaries (DT)</v>
          </cell>
        </row>
      </sheetData>
      <sheetData sheetId="10">
        <row r="2">
          <cell r="C2" t="str">
            <v>0310 - District Salaries (DT)</v>
          </cell>
        </row>
        <row r="3">
          <cell r="C3" t="str">
            <v>0510 - District Printing (DT)</v>
          </cell>
        </row>
        <row r="4">
          <cell r="C4" t="str">
            <v>0590 - District Supplies/Equipt (DT)</v>
          </cell>
        </row>
        <row r="5">
          <cell r="C5" t="str">
            <v>0591 - ProfDev District Printing DT</v>
          </cell>
        </row>
        <row r="6">
          <cell r="C6" t="str">
            <v>0592 - ProfDev Dist Suppl/Equip DT</v>
          </cell>
        </row>
        <row r="7">
          <cell r="C7" t="str">
            <v>0702 - Transportation District Services (DT)</v>
          </cell>
        </row>
        <row r="8">
          <cell r="C8" t="str">
            <v>0704 - Maintenance (DT)</v>
          </cell>
        </row>
        <row r="9">
          <cell r="C9" t="str">
            <v>0710 - District Services (DT)</v>
          </cell>
        </row>
        <row r="10">
          <cell r="C10" t="str">
            <v>0720 - Not assigned- do not use</v>
          </cell>
        </row>
        <row r="11">
          <cell r="C11" t="str">
            <v>0791 - ProfDev-Distric Services DT</v>
          </cell>
        </row>
        <row r="12">
          <cell r="C12" t="str">
            <v>1310 - Credit Transfer-District Salaries</v>
          </cell>
        </row>
        <row r="13">
          <cell r="C13" t="str">
            <v>1510 - Credit Transfer-District Printing</v>
          </cell>
        </row>
        <row r="14">
          <cell r="C14" t="str">
            <v>1590 - Credit Transfer-Supplies/Equip</v>
          </cell>
        </row>
        <row r="15">
          <cell r="C15" t="str">
            <v>1591 - ProfDev-District Printing CR</v>
          </cell>
        </row>
        <row r="16">
          <cell r="C16" t="str">
            <v>1592 - ProfDev-District Suppl/Equip CR</v>
          </cell>
        </row>
        <row r="17">
          <cell r="C17" t="str">
            <v>1702 - Transportation District Services (CT)</v>
          </cell>
        </row>
        <row r="18">
          <cell r="C18" t="str">
            <v>1704 - Maintenance (CT)</v>
          </cell>
        </row>
        <row r="19">
          <cell r="C19" t="str">
            <v>1710 - Credit Transfer-District Services</v>
          </cell>
        </row>
        <row r="20">
          <cell r="C20" t="str">
            <v>1720 - Not assigned - Do not use</v>
          </cell>
        </row>
        <row r="21">
          <cell r="C21" t="str">
            <v>1791 - ProfDev-District Services CR</v>
          </cell>
        </row>
        <row r="22">
          <cell r="C22" t="str">
            <v>1910 - Credit Transfer-Gen Obligation Capacity</v>
          </cell>
        </row>
        <row r="23">
          <cell r="C23" t="str">
            <v>1920 - CT-U.C.</v>
          </cell>
        </row>
        <row r="24">
          <cell r="C24" t="str">
            <v>2011 - Time Respons. Incentive</v>
          </cell>
        </row>
        <row r="25">
          <cell r="C25" t="str">
            <v>20210507 - Instructional Spec Stipend</v>
          </cell>
        </row>
        <row r="26">
          <cell r="C26" t="str">
            <v>20210524 - Curriculum Consult Stipend</v>
          </cell>
        </row>
        <row r="27">
          <cell r="C27" t="str">
            <v>20210525 - Head Teacher Stipend</v>
          </cell>
        </row>
        <row r="28">
          <cell r="C28" t="str">
            <v>20210526 - House Administrator Stipend</v>
          </cell>
        </row>
        <row r="29">
          <cell r="C29" t="str">
            <v>20210527 - Inst Supt/Res Teacher Stipend</v>
          </cell>
        </row>
        <row r="30">
          <cell r="C30" t="str">
            <v>20210528 - Type II DL Coordinator Stipend</v>
          </cell>
        </row>
        <row r="31">
          <cell r="C31" t="str">
            <v>20210529 - School to Work Specialist Stipend</v>
          </cell>
        </row>
        <row r="32">
          <cell r="C32" t="str">
            <v>20210530 - Spec Ed Consulting Teacher Stipend</v>
          </cell>
        </row>
        <row r="33">
          <cell r="C33" t="str">
            <v>20210531 - Star Consultant Stipend</v>
          </cell>
        </row>
        <row r="34">
          <cell r="C34" t="str">
            <v>20210535 - Assessment Testing Support Specialist</v>
          </cell>
        </row>
        <row r="35">
          <cell r="C35" t="str">
            <v>20210536 - Student Support Service Consultant</v>
          </cell>
        </row>
        <row r="36">
          <cell r="C36" t="str">
            <v>20210537 - Dean of Students Stipend</v>
          </cell>
        </row>
        <row r="37">
          <cell r="C37" t="str">
            <v>20210540 - Family Services Coordinator</v>
          </cell>
        </row>
        <row r="38">
          <cell r="C38" t="str">
            <v>20210541 - Children Services Coordinator</v>
          </cell>
        </row>
        <row r="39">
          <cell r="C39" t="str">
            <v>20210542 - Teacher Service/Teacher Resource</v>
          </cell>
        </row>
        <row r="40">
          <cell r="C40" t="str">
            <v>20210546 - Professional Develop Sch Coach-Stipend</v>
          </cell>
        </row>
        <row r="41">
          <cell r="C41" t="str">
            <v>20210549 - Instructional Svcs School Coach</v>
          </cell>
        </row>
        <row r="42">
          <cell r="C42" t="str">
            <v>20210550 - Reading First Coach Stipend</v>
          </cell>
        </row>
        <row r="43">
          <cell r="C43" t="str">
            <v>20210551 - School Based Professional Dev Coach</v>
          </cell>
        </row>
        <row r="44">
          <cell r="C44" t="str">
            <v>20210552 - Early Chilhood Literacy Specialist</v>
          </cell>
        </row>
        <row r="45">
          <cell r="C45" t="str">
            <v>20210553 - Advanced Learning Consulting Teacher</v>
          </cell>
        </row>
        <row r="46">
          <cell r="C46" t="str">
            <v>20210554 - Equity &amp; Race Relations Specialist</v>
          </cell>
        </row>
        <row r="47">
          <cell r="C47" t="str">
            <v>20210599 - Stipend Pool</v>
          </cell>
        </row>
        <row r="48">
          <cell r="C48" t="str">
            <v>20210600 - Activity Coordinator Stipend</v>
          </cell>
        </row>
        <row r="49">
          <cell r="C49" t="str">
            <v>20220420 - Intramural Elem</v>
          </cell>
        </row>
        <row r="50">
          <cell r="C50" t="str">
            <v>20220421 - Intramural SEC</v>
          </cell>
        </row>
        <row r="51">
          <cell r="C51" t="str">
            <v>20220500 - Department Head I Stipend</v>
          </cell>
        </row>
        <row r="52">
          <cell r="C52" t="str">
            <v>20220501 - Department Head II Stipend</v>
          </cell>
        </row>
        <row r="53">
          <cell r="C53" t="str">
            <v>20220502 - Department Head III Stipend</v>
          </cell>
        </row>
        <row r="54">
          <cell r="C54" t="str">
            <v>20220503 - Department Head IV Stipend</v>
          </cell>
        </row>
        <row r="55">
          <cell r="C55" t="str">
            <v>20220504 - Elementary Curriculum Stipend</v>
          </cell>
        </row>
        <row r="56">
          <cell r="C56" t="str">
            <v>20220505 - Elementary Instruction Stipend</v>
          </cell>
        </row>
        <row r="57">
          <cell r="C57" t="str">
            <v>20220506 - Elem Choral Music Stipend</v>
          </cell>
        </row>
        <row r="58">
          <cell r="C58" t="str">
            <v>20220508 - Instructional Liaison Stipend</v>
          </cell>
        </row>
        <row r="59">
          <cell r="C59" t="str">
            <v>20220509 - PIPE Coordinator I Stipend</v>
          </cell>
        </row>
        <row r="60">
          <cell r="C60" t="str">
            <v>20220510 - PIPE Coordinator II Stipend</v>
          </cell>
        </row>
        <row r="61">
          <cell r="C61" t="str">
            <v>20220511 - Subj Matt Spec I Stipend</v>
          </cell>
        </row>
        <row r="62">
          <cell r="C62" t="str">
            <v>20220512 - Subj Matt Spec II Stipend</v>
          </cell>
        </row>
        <row r="63">
          <cell r="C63" t="str">
            <v>20220513 - Subj Matt Spec III Stipend</v>
          </cell>
        </row>
        <row r="64">
          <cell r="C64" t="str">
            <v>20220514 - Subj Matt Spec IV Stipend</v>
          </cell>
        </row>
        <row r="65">
          <cell r="C65" t="str">
            <v>20220515 - Team Leader I Stipend</v>
          </cell>
        </row>
        <row r="66">
          <cell r="C66" t="str">
            <v>20220516 - Team Leader II Stipend</v>
          </cell>
        </row>
        <row r="67">
          <cell r="C67" t="str">
            <v>20220517 - Team Leader III Stipend</v>
          </cell>
        </row>
        <row r="68">
          <cell r="C68" t="str">
            <v>20220518 - Team Leader IV Stipend</v>
          </cell>
        </row>
        <row r="69">
          <cell r="C69" t="str">
            <v>20220520 - Head Counselor Stipend</v>
          </cell>
        </row>
        <row r="70">
          <cell r="C70" t="str">
            <v>20220521 - Services Consultant I</v>
          </cell>
        </row>
        <row r="71">
          <cell r="C71" t="str">
            <v>20220522 - Services Consultant II</v>
          </cell>
        </row>
        <row r="72">
          <cell r="C72" t="str">
            <v>20220523 - Services Consultant III</v>
          </cell>
        </row>
        <row r="73">
          <cell r="C73" t="str">
            <v>20220543 - Building Leadership Team</v>
          </cell>
        </row>
        <row r="74">
          <cell r="C74" t="str">
            <v>20220546 - Professional Development Coach Stipend</v>
          </cell>
        </row>
        <row r="75">
          <cell r="C75" t="str">
            <v>20220547 - Educational Tech Leader I (Elementary Level)</v>
          </cell>
        </row>
        <row r="76">
          <cell r="C76" t="str">
            <v>20220548 - Educational Tech Leader II (Secondary Level)</v>
          </cell>
        </row>
        <row r="77">
          <cell r="C77" t="str">
            <v>20220555 - Chemical Hygiene Officer I</v>
          </cell>
        </row>
        <row r="78">
          <cell r="C78" t="str">
            <v>20220556 - Chemical Hygiene Officer II</v>
          </cell>
        </row>
        <row r="79">
          <cell r="C79" t="str">
            <v>20220557 - Chemical Hygiene Officer III</v>
          </cell>
        </row>
        <row r="80">
          <cell r="C80" t="str">
            <v>20220599 - Stipend Pool</v>
          </cell>
        </row>
        <row r="81">
          <cell r="C81" t="str">
            <v>20220601 - Annual Stipend</v>
          </cell>
        </row>
        <row r="82">
          <cell r="C82" t="str">
            <v>20220602 - Debate Stipend</v>
          </cell>
        </row>
        <row r="83">
          <cell r="C83" t="str">
            <v>20220603 - Elem Recreational Stipend</v>
          </cell>
        </row>
        <row r="84">
          <cell r="C84" t="str">
            <v>20220604 - Elem Sch/Home/Comm Stipend</v>
          </cell>
        </row>
        <row r="85">
          <cell r="C85" t="str">
            <v>20220605 - Newspaper Stipend</v>
          </cell>
        </row>
        <row r="86">
          <cell r="C86" t="str">
            <v>20220606 - Safety Patrol Stipend</v>
          </cell>
        </row>
        <row r="87">
          <cell r="C87" t="str">
            <v>20220607 - Senior Class Advisor Stipend</v>
          </cell>
        </row>
        <row r="88">
          <cell r="C88" t="str">
            <v>20220608 - Stockroom Stipend</v>
          </cell>
        </row>
        <row r="89">
          <cell r="C89" t="str">
            <v>20220609 - Band Stipend</v>
          </cell>
        </row>
        <row r="90">
          <cell r="C90" t="str">
            <v>20220610 - Choral Stipend</v>
          </cell>
        </row>
        <row r="91">
          <cell r="C91" t="str">
            <v>20220611 - Drama Stipend</v>
          </cell>
        </row>
        <row r="92">
          <cell r="C92" t="str">
            <v>20220612 - Orchestra Stipend</v>
          </cell>
        </row>
        <row r="93">
          <cell r="C93" t="str">
            <v>20220613 - Bldg Coordinator Athletic Stip</v>
          </cell>
        </row>
        <row r="94">
          <cell r="C94" t="str">
            <v>2023 - Athletic Stipend</v>
          </cell>
        </row>
        <row r="95">
          <cell r="C95" t="str">
            <v>2031 - Negotiated Extra Days-Position</v>
          </cell>
        </row>
        <row r="96">
          <cell r="C96" t="str">
            <v>2032 - Negotiated Extra Days-General</v>
          </cell>
        </row>
        <row r="97">
          <cell r="C97" t="str">
            <v>2041 - Vacant Position - Certificated</v>
          </cell>
        </row>
        <row r="98">
          <cell r="C98" t="str">
            <v>2042 - Sick Leave Subs-Certificated</v>
          </cell>
        </row>
        <row r="99">
          <cell r="C99" t="str">
            <v>2043 - Workshop Subs - Certificated</v>
          </cell>
        </row>
        <row r="100">
          <cell r="C100" t="str">
            <v>20592060 - Traffic Education Instructor</v>
          </cell>
        </row>
        <row r="101">
          <cell r="C101" t="str">
            <v>20592700 - Evening School Instructor</v>
          </cell>
        </row>
        <row r="102">
          <cell r="C102" t="str">
            <v>20592800 - Hourly-Certificated</v>
          </cell>
        </row>
        <row r="103">
          <cell r="C103" t="str">
            <v>20592801 - Hourly - Summer School Teacher</v>
          </cell>
        </row>
        <row r="104">
          <cell r="C104" t="str">
            <v>2062 - Extra time- Certificated</v>
          </cell>
        </row>
        <row r="105">
          <cell r="C105" t="str">
            <v>2063 - Extra-time Home Instruction</v>
          </cell>
        </row>
        <row r="106">
          <cell r="C106" t="str">
            <v>2072 - Supplemental Compensation</v>
          </cell>
        </row>
        <row r="107">
          <cell r="C107" t="str">
            <v>2082 - Sick Leave Cash Out</v>
          </cell>
        </row>
        <row r="108">
          <cell r="C108" t="str">
            <v>2083 - Annual Leave Cash Out</v>
          </cell>
        </row>
        <row r="109">
          <cell r="C109" t="str">
            <v>2091 - Contingency Reserve</v>
          </cell>
        </row>
        <row r="110">
          <cell r="C110" t="str">
            <v>2092 - Salary Adj Reserve</v>
          </cell>
        </row>
        <row r="111">
          <cell r="C111" t="str">
            <v>2093 - ProfDev Workshop Subs - Cert</v>
          </cell>
        </row>
        <row r="112">
          <cell r="C112" t="str">
            <v>2094 - ProfDev Extra Time  - Cert</v>
          </cell>
        </row>
        <row r="113">
          <cell r="C113" t="str">
            <v>2095 - ProfDev-Supplemental Comp</v>
          </cell>
        </row>
        <row r="114">
          <cell r="C114" t="str">
            <v>2098 - Fee Pd Kindergarten-Current Yr Reserve</v>
          </cell>
        </row>
        <row r="115">
          <cell r="C115" t="str">
            <v>2099 - Fee Pd Kindergarten-Next Yr Reserve</v>
          </cell>
        </row>
        <row r="116">
          <cell r="C116" t="str">
            <v>21101033 - Superintendent</v>
          </cell>
        </row>
        <row r="117">
          <cell r="C117" t="str">
            <v>21201006 - Deputy Superintendent</v>
          </cell>
        </row>
        <row r="118">
          <cell r="C118" t="str">
            <v>21300004 - Administrative Special Assign</v>
          </cell>
        </row>
        <row r="119">
          <cell r="C119" t="str">
            <v>21301004 - Athletic Programs Specialist</v>
          </cell>
        </row>
        <row r="120">
          <cell r="C120" t="str">
            <v>21301007 - Chief Academic Officer</v>
          </cell>
        </row>
        <row r="121">
          <cell r="C121" t="str">
            <v>21301010 - Chief Information Officer</v>
          </cell>
        </row>
        <row r="122">
          <cell r="C122" t="str">
            <v>21301012 - Director, Curriculum, Instruction &amp; Assessment</v>
          </cell>
        </row>
        <row r="123">
          <cell r="C123" t="str">
            <v>21301020 - Exec Director, Teach/Learning</v>
          </cell>
        </row>
        <row r="124">
          <cell r="C124" t="str">
            <v>21301024 - Director, Community Learning</v>
          </cell>
        </row>
        <row r="125">
          <cell r="C125" t="str">
            <v>21301025 - Director-School Support Svcs</v>
          </cell>
        </row>
        <row r="126">
          <cell r="C126" t="str">
            <v>21301026 - Director- Instruction &amp; Prof Devel</v>
          </cell>
        </row>
        <row r="127">
          <cell r="C127" t="str">
            <v>21301027 - Lead Director of Instruction</v>
          </cell>
        </row>
        <row r="128">
          <cell r="C128" t="str">
            <v>21301028 - Director, Visual and Performing Arts</v>
          </cell>
        </row>
        <row r="129">
          <cell r="C129" t="str">
            <v>21301045 - Director, Highly Capable Services</v>
          </cell>
        </row>
        <row r="130">
          <cell r="C130" t="str">
            <v>21301047 - Director of Instructional Services</v>
          </cell>
        </row>
        <row r="131">
          <cell r="C131" t="str">
            <v>21301048 - Director-Standards &amp; Assessment</v>
          </cell>
        </row>
        <row r="132">
          <cell r="C132" t="str">
            <v>21301049 - Director, Curriculum and Instruction</v>
          </cell>
        </row>
        <row r="133">
          <cell r="C133" t="str">
            <v>21301050 - Coord., Middle Sch Special Proj</v>
          </cell>
        </row>
        <row r="134">
          <cell r="C134" t="str">
            <v>21301055 - Coordinator, Prog &amp; Staff Develop &amp; Compliance</v>
          </cell>
        </row>
        <row r="135">
          <cell r="C135" t="str">
            <v>21301172 - Program Administrator, School Transformation</v>
          </cell>
        </row>
        <row r="136">
          <cell r="C136" t="str">
            <v>21301177 - Secondary Education Director</v>
          </cell>
        </row>
        <row r="137">
          <cell r="C137" t="str">
            <v>21301178 - Education Director, Elementary</v>
          </cell>
        </row>
        <row r="138">
          <cell r="C138" t="str">
            <v>21301300 - Coordinator-Assessments</v>
          </cell>
        </row>
        <row r="139">
          <cell r="C139" t="str">
            <v>21301301 - Coordinator-Spec Ed Pgm Svcs</v>
          </cell>
        </row>
        <row r="140">
          <cell r="C140" t="str">
            <v>21301302 - Director-Education Support Svcs</v>
          </cell>
        </row>
        <row r="141">
          <cell r="C141" t="str">
            <v>21301303 - Prog Mgr-Lang and Culture</v>
          </cell>
        </row>
        <row r="142">
          <cell r="C142" t="str">
            <v>21301305 - Director, School Intervention</v>
          </cell>
        </row>
        <row r="143">
          <cell r="C143" t="str">
            <v>21301450 - Director-Technical Assistance</v>
          </cell>
        </row>
        <row r="144">
          <cell r="C144" t="str">
            <v>21301451 - Director-School Enhancement</v>
          </cell>
        </row>
        <row r="145">
          <cell r="C145" t="str">
            <v>21301706 - Prog Mgr-Interagency</v>
          </cell>
        </row>
        <row r="146">
          <cell r="C146" t="str">
            <v>21301708 - Coordinator, Leadership Development</v>
          </cell>
        </row>
        <row r="147">
          <cell r="C147" t="str">
            <v>21301715 - Coordinator II, Leadership Development</v>
          </cell>
        </row>
        <row r="148">
          <cell r="C148" t="str">
            <v>21301720 - Mgr, Student Mental Health Initiatives</v>
          </cell>
        </row>
        <row r="149">
          <cell r="C149" t="str">
            <v>21301722 - Prog Mgr-Inquiry Based Science</v>
          </cell>
        </row>
        <row r="150">
          <cell r="C150" t="str">
            <v>21301723 - Prog Mgr-Technical Assistance</v>
          </cell>
        </row>
        <row r="151">
          <cell r="C151" t="str">
            <v>21301724 - Manager-Counseling Services</v>
          </cell>
        </row>
        <row r="152">
          <cell r="C152" t="str">
            <v>21301725 - Manager-Student Health Svcs</v>
          </cell>
        </row>
        <row r="153">
          <cell r="C153" t="str">
            <v>21301726 - Director-Early Childhood</v>
          </cell>
        </row>
        <row r="154">
          <cell r="C154" t="str">
            <v>21301727 - Coordinator-Athletics</v>
          </cell>
        </row>
        <row r="155">
          <cell r="C155" t="str">
            <v>21301775 - Program Consultant</v>
          </cell>
        </row>
        <row r="156">
          <cell r="C156" t="str">
            <v>21301779 - Program Mgr, Evening &amp; Summer HS Program</v>
          </cell>
        </row>
        <row r="157">
          <cell r="C157" t="str">
            <v>21301780 - Highly Capable Program Manager</v>
          </cell>
        </row>
        <row r="158">
          <cell r="C158" t="str">
            <v>21301801 - Program Manager, Dept of Tech Assistance</v>
          </cell>
        </row>
        <row r="159">
          <cell r="C159" t="str">
            <v>21301803 - Program Manager, Reading Program</v>
          </cell>
        </row>
        <row r="160">
          <cell r="C160" t="str">
            <v>21301811 - Program Manager I</v>
          </cell>
        </row>
        <row r="161">
          <cell r="C161" t="str">
            <v>21301813 - Program Manager,K-12 Science</v>
          </cell>
        </row>
        <row r="162">
          <cell r="C162" t="str">
            <v>21301814 - Program Manager, Mathematics</v>
          </cell>
        </row>
        <row r="163">
          <cell r="C163" t="str">
            <v>21301820 - Coord-Special Ed Services</v>
          </cell>
        </row>
        <row r="164">
          <cell r="C164" t="str">
            <v>21301821 - Program Manager, Special Proj</v>
          </cell>
        </row>
        <row r="165">
          <cell r="C165" t="str">
            <v>21301822 - Physical Ed Program Manager</v>
          </cell>
        </row>
        <row r="166">
          <cell r="C166" t="str">
            <v>21301828 - Manager-Spec Ed Svcs</v>
          </cell>
        </row>
        <row r="167">
          <cell r="C167" t="str">
            <v>21301829 - Supervisor-Spec Ed Svcs</v>
          </cell>
        </row>
        <row r="168">
          <cell r="C168" t="str">
            <v>21301831 - Interim Special Assignment, Central Office</v>
          </cell>
        </row>
        <row r="169">
          <cell r="C169" t="str">
            <v>21301840 - Coord - Teacher Dev</v>
          </cell>
        </row>
        <row r="170">
          <cell r="C170" t="str">
            <v>21301900 - Supervisor, Advanced Lrng Prog Services</v>
          </cell>
        </row>
        <row r="171">
          <cell r="C171" t="str">
            <v>21301903 - Supervisor-Media Services</v>
          </cell>
        </row>
        <row r="172">
          <cell r="C172" t="str">
            <v>21301905 - Supervisor, Title I/LAP Prog Services</v>
          </cell>
        </row>
        <row r="173">
          <cell r="C173" t="str">
            <v>21301915 - Prog Manager-Traffic Ed</v>
          </cell>
        </row>
        <row r="174">
          <cell r="C174" t="str">
            <v>22101754 - Principal I-Elementary</v>
          </cell>
        </row>
        <row r="175">
          <cell r="C175" t="str">
            <v>22101833 - Interim Special Assignment, Central Office</v>
          </cell>
        </row>
        <row r="176">
          <cell r="C176" t="str">
            <v>22201058 - Asst Principal-Elementary</v>
          </cell>
        </row>
        <row r="177">
          <cell r="C177" t="str">
            <v>22301747 - Middle Sch. Principal, Spec. Assignment</v>
          </cell>
        </row>
        <row r="178">
          <cell r="C178" t="str">
            <v>22301748 - High School Principal, Spec. Assignment</v>
          </cell>
        </row>
        <row r="179">
          <cell r="C179" t="str">
            <v>22301755 - Principal-Middle School</v>
          </cell>
        </row>
        <row r="180">
          <cell r="C180" t="str">
            <v>22301756 - Principal-High School</v>
          </cell>
        </row>
        <row r="181">
          <cell r="C181" t="str">
            <v>22401057 - Assistant Principal, Alternative School</v>
          </cell>
        </row>
        <row r="182">
          <cell r="C182" t="str">
            <v>22401059 - Asst Principal-Middle School</v>
          </cell>
        </row>
        <row r="183">
          <cell r="C183" t="str">
            <v>22401060 - Asst Principal-High School</v>
          </cell>
        </row>
        <row r="184">
          <cell r="C184" t="str">
            <v>22401061 - Asst Principal-Planning</v>
          </cell>
        </row>
        <row r="185">
          <cell r="C185" t="str">
            <v>22500001 - Administrator-Spec Assignment</v>
          </cell>
        </row>
        <row r="186">
          <cell r="C186" t="str">
            <v>22501050 - Coord., Middle Sch Special Proj</v>
          </cell>
        </row>
        <row r="187">
          <cell r="C187" t="str">
            <v>22501170 - Director-Elementary Education</v>
          </cell>
        </row>
        <row r="188">
          <cell r="C188" t="str">
            <v>22501171 - Director-Secondary Education</v>
          </cell>
        </row>
        <row r="189">
          <cell r="C189" t="str">
            <v>22501770 - Program Assistant</v>
          </cell>
        </row>
        <row r="190">
          <cell r="C190" t="str">
            <v>22501780 - Highly Capable Program Manager</v>
          </cell>
        </row>
        <row r="191">
          <cell r="C191" t="str">
            <v>22501795 - Principal I-Alternative School</v>
          </cell>
        </row>
        <row r="192">
          <cell r="C192" t="str">
            <v>22501796 - Principal II-Alt School</v>
          </cell>
        </row>
        <row r="193">
          <cell r="C193" t="str">
            <v>22501800 - Program Manager-Head Start</v>
          </cell>
        </row>
        <row r="194">
          <cell r="C194" t="str">
            <v>22501805 - Prog Coord-Secondary BOC</v>
          </cell>
        </row>
        <row r="195">
          <cell r="C195" t="str">
            <v>22501806 - Program Consultant</v>
          </cell>
        </row>
        <row r="196">
          <cell r="C196" t="str">
            <v>22501807 - Assistant Program Manager</v>
          </cell>
        </row>
        <row r="197">
          <cell r="C197" t="str">
            <v>22501808 - Senior Program Consultant</v>
          </cell>
        </row>
        <row r="198">
          <cell r="C198" t="str">
            <v>22501809 - Program Manager II</v>
          </cell>
        </row>
        <row r="199">
          <cell r="C199" t="str">
            <v>22501812 - Sr. Program Consult-Homeschool</v>
          </cell>
        </row>
        <row r="200">
          <cell r="C200" t="str">
            <v>22501985 - Manager-Tech &amp; Prof Education</v>
          </cell>
        </row>
        <row r="201">
          <cell r="C201" t="str">
            <v>23101180 - Teacher-Kindergarten</v>
          </cell>
        </row>
        <row r="202">
          <cell r="C202" t="str">
            <v>23101185 - Teacher-Comp Ed, Kindergarten</v>
          </cell>
        </row>
        <row r="203">
          <cell r="C203" t="str">
            <v>23101190 - Teacher-Elementary</v>
          </cell>
        </row>
        <row r="204">
          <cell r="C204" t="str">
            <v>23101195 - Comp Ed Teacher-Elementary</v>
          </cell>
        </row>
        <row r="205">
          <cell r="C205" t="str">
            <v>23101705 - Teacher Instrumental Music</v>
          </cell>
        </row>
        <row r="206">
          <cell r="C206" t="str">
            <v>23201205 - Teacher-Middle School</v>
          </cell>
        </row>
        <row r="207">
          <cell r="C207" t="str">
            <v>23201206 - Teacher-Comp Ed, Middle School</v>
          </cell>
        </row>
        <row r="208">
          <cell r="C208" t="str">
            <v>23201209 - Teacher-Residence</v>
          </cell>
        </row>
        <row r="209">
          <cell r="C209" t="str">
            <v>23201210 - Teacher-High School</v>
          </cell>
        </row>
        <row r="210">
          <cell r="C210" t="str">
            <v>23201211 - Teacher-Comp Ed, High School</v>
          </cell>
        </row>
        <row r="211">
          <cell r="C211" t="str">
            <v>23201215 - Teacher-Alter. Middle School</v>
          </cell>
        </row>
        <row r="212">
          <cell r="C212" t="str">
            <v>23201230 - Teacher-Vocational Ed</v>
          </cell>
        </row>
        <row r="213">
          <cell r="C213" t="str">
            <v>23301173 - Tchr BE-ESL Classroom, Elem</v>
          </cell>
        </row>
        <row r="214">
          <cell r="C214" t="str">
            <v>23301174 - Tchr GE-BOC, Elementary</v>
          </cell>
        </row>
        <row r="215">
          <cell r="C215" t="str">
            <v>23301175 - Tchr BS-ESL Classroom Secondary</v>
          </cell>
        </row>
        <row r="216">
          <cell r="C216" t="str">
            <v>23301176 - Tchr GS-BOC, Secondary</v>
          </cell>
        </row>
        <row r="217">
          <cell r="C217" t="str">
            <v>23301200 - Teacher-Science/Resource</v>
          </cell>
        </row>
        <row r="218">
          <cell r="C218" t="str">
            <v>23301240 - Teacher-Special Education</v>
          </cell>
        </row>
        <row r="219">
          <cell r="C219" t="str">
            <v>23301246 - Tchr XT-Autism</v>
          </cell>
        </row>
        <row r="220">
          <cell r="C220" t="str">
            <v>23301247 - Teacher-Classroom Specialist</v>
          </cell>
        </row>
        <row r="221">
          <cell r="C221" t="str">
            <v>23301248 - Tchr XB-Behavior Disab, Self-Contained</v>
          </cell>
        </row>
        <row r="222">
          <cell r="C222" t="str">
            <v>23301249 - Tchr XG-Generalist, Resource Room</v>
          </cell>
        </row>
        <row r="223">
          <cell r="C223" t="str">
            <v>23301250 - Tchr XH-Hearing Impaired</v>
          </cell>
        </row>
        <row r="224">
          <cell r="C224" t="str">
            <v>23301251 - Tchr XL-Deaf/Blind</v>
          </cell>
        </row>
        <row r="225">
          <cell r="C225" t="str">
            <v>23301252 - Tchr XM-Mentally Handicapped</v>
          </cell>
        </row>
        <row r="226">
          <cell r="C226" t="str">
            <v>23301253 - Tchr XO-Orthopedically Handicapped</v>
          </cell>
        </row>
        <row r="227">
          <cell r="C227" t="str">
            <v>23301254 - Tchr XP-Adaptive Physical Ed</v>
          </cell>
        </row>
        <row r="228">
          <cell r="C228" t="str">
            <v>23301255 - Tchr XS-Severe/Profound</v>
          </cell>
        </row>
        <row r="229">
          <cell r="C229" t="str">
            <v>23301256 - Tchr XV-Visually Impaired</v>
          </cell>
        </row>
        <row r="230">
          <cell r="C230" t="str">
            <v>23301257 - Tchr XX-Hospital Instruction</v>
          </cell>
        </row>
        <row r="231">
          <cell r="C231" t="str">
            <v>23301258 - Tchr XE-Early Childhood</v>
          </cell>
        </row>
        <row r="232">
          <cell r="C232" t="str">
            <v>23301275 - Early Childhood Literacy Specialist</v>
          </cell>
        </row>
        <row r="233">
          <cell r="C233" t="str">
            <v>23301682 - Exchange Teacher</v>
          </cell>
        </row>
        <row r="234">
          <cell r="C234" t="str">
            <v>23301707 - Lab Driver Trainer</v>
          </cell>
        </row>
        <row r="235">
          <cell r="C235" t="str">
            <v>23301719 - Designated Bldg Sub</v>
          </cell>
        </row>
        <row r="236">
          <cell r="C236" t="str">
            <v>23301721 - Long Term Substitute</v>
          </cell>
        </row>
        <row r="237">
          <cell r="C237" t="str">
            <v>23301835 - Teacher-Sub on Contract</v>
          </cell>
        </row>
        <row r="238">
          <cell r="C238" t="str">
            <v>24000151 - International Education Coach</v>
          </cell>
        </row>
        <row r="239">
          <cell r="C239" t="str">
            <v>24001037 - Advanced Learning Consulting Teacher</v>
          </cell>
        </row>
        <row r="240">
          <cell r="C240" t="str">
            <v>24001038 - Assesment Testing Support Spec</v>
          </cell>
        </row>
        <row r="241">
          <cell r="C241" t="str">
            <v>24001201 - Teacher-Science/Resource</v>
          </cell>
        </row>
        <row r="242">
          <cell r="C242" t="str">
            <v>24001259 - Consultant</v>
          </cell>
        </row>
        <row r="243">
          <cell r="C243" t="str">
            <v>24001260 - Program Specialist</v>
          </cell>
        </row>
        <row r="244">
          <cell r="C244" t="str">
            <v>24001261 - Children Services Coordinator</v>
          </cell>
        </row>
        <row r="245">
          <cell r="C245" t="str">
            <v>24001262 - Family Services Coordinator</v>
          </cell>
        </row>
        <row r="246">
          <cell r="C246" t="str">
            <v>24001276 - Early Chilhood Literacy Specialist</v>
          </cell>
        </row>
        <row r="247">
          <cell r="C247" t="str">
            <v>24001430 - Curriculum Consultant</v>
          </cell>
        </row>
        <row r="248">
          <cell r="C248" t="str">
            <v>24001435 - Curriculum Consultant-Science</v>
          </cell>
        </row>
        <row r="249">
          <cell r="C249" t="str">
            <v>24001438 - Dean of Students</v>
          </cell>
        </row>
        <row r="250">
          <cell r="C250" t="str">
            <v>24001689 - Head Teacher</v>
          </cell>
        </row>
        <row r="251">
          <cell r="C251" t="str">
            <v>24001700 - House Administrator</v>
          </cell>
        </row>
        <row r="252">
          <cell r="C252" t="str">
            <v>24001701 - Instruct. Res. Supp. Tchr - Science</v>
          </cell>
        </row>
        <row r="253">
          <cell r="C253" t="str">
            <v>24001702 - Instruct Support Resource Tchr</v>
          </cell>
        </row>
        <row r="254">
          <cell r="C254" t="str">
            <v>24001703 - Mathematical Instruc Resrc Support Teacher</v>
          </cell>
        </row>
        <row r="255">
          <cell r="C255" t="str">
            <v>24001704 - Instructional Specialist</v>
          </cell>
        </row>
        <row r="256">
          <cell r="C256" t="str">
            <v>24001760 - Professional Development School Coach</v>
          </cell>
        </row>
        <row r="257">
          <cell r="C257" t="str">
            <v>24001761 - High School Specialist</v>
          </cell>
        </row>
        <row r="258">
          <cell r="C258" t="str">
            <v>24001762 - Equity &amp; Race Relations Specialist</v>
          </cell>
        </row>
        <row r="259">
          <cell r="C259" t="str">
            <v>24001765 - School-Based Prof Devel Sch Coach</v>
          </cell>
        </row>
        <row r="260">
          <cell r="C260" t="str">
            <v>24001785 - Reading First Coach</v>
          </cell>
        </row>
        <row r="261">
          <cell r="C261" t="str">
            <v>24001802 - School to Work Specialist</v>
          </cell>
        </row>
        <row r="262">
          <cell r="C262" t="str">
            <v>24001817 - Instructional Svcs School Coach</v>
          </cell>
        </row>
        <row r="263">
          <cell r="C263" t="str">
            <v>24001818 - Instr Svcs Sch Coach-Sub, SAEOP, Parapro</v>
          </cell>
        </row>
        <row r="264">
          <cell r="C264" t="str">
            <v>24001819 - Instructional Svcs Binigual Sch Coach</v>
          </cell>
        </row>
        <row r="265">
          <cell r="C265" t="str">
            <v>24001823 - Small Learning Comm Proj Coordinator</v>
          </cell>
        </row>
        <row r="266">
          <cell r="C266" t="str">
            <v>24001824 - Instructional Svcs School Music Coach</v>
          </cell>
        </row>
        <row r="267">
          <cell r="C267" t="str">
            <v>24001825 - Sp Ed, Compliance Consulting Teacher</v>
          </cell>
        </row>
        <row r="268">
          <cell r="C268" t="str">
            <v>24001826 - Student Support Svc-Conslt Tch</v>
          </cell>
        </row>
        <row r="269">
          <cell r="C269" t="str">
            <v>24001827 - Spec Ed Consulting Teacher</v>
          </cell>
        </row>
        <row r="270">
          <cell r="C270" t="str">
            <v>24001834 - Star Consultant</v>
          </cell>
        </row>
        <row r="271">
          <cell r="C271" t="str">
            <v>24101710 - Librarian-Elementary</v>
          </cell>
        </row>
        <row r="272">
          <cell r="C272" t="str">
            <v>24101712 - Librarian-Middle School</v>
          </cell>
        </row>
        <row r="273">
          <cell r="C273" t="str">
            <v>24101713 - Librarian-High School</v>
          </cell>
        </row>
        <row r="274">
          <cell r="C274" t="str">
            <v>24201418 - Counselor-Elementary</v>
          </cell>
        </row>
        <row r="275">
          <cell r="C275" t="str">
            <v>24201420 - Counselor-High School</v>
          </cell>
        </row>
        <row r="276">
          <cell r="C276" t="str">
            <v>24201421 - Counselor-Special Education</v>
          </cell>
        </row>
        <row r="277">
          <cell r="C277" t="str">
            <v>24201422 - Counselor-Middle School</v>
          </cell>
        </row>
        <row r="278">
          <cell r="C278" t="str">
            <v>24201425 - Mental Health Program Case Manager</v>
          </cell>
        </row>
        <row r="279">
          <cell r="C279" t="str">
            <v>24201804 - School to Work Counselor</v>
          </cell>
        </row>
        <row r="280">
          <cell r="C280" t="str">
            <v>24201981 - Vocational Counselor</v>
          </cell>
        </row>
        <row r="281">
          <cell r="C281" t="str">
            <v>24301735 - Occupational Therapist</v>
          </cell>
        </row>
        <row r="282">
          <cell r="C282" t="str">
            <v>24401423 - Social Worker</v>
          </cell>
        </row>
        <row r="283">
          <cell r="C283" t="str">
            <v>24401815 - Social Worker</v>
          </cell>
        </row>
        <row r="284">
          <cell r="C284" t="str">
            <v>24501164 - Audiologist Special Ed</v>
          </cell>
        </row>
        <row r="285">
          <cell r="C285" t="str">
            <v>24501832 - Specialist Comm Disorder</v>
          </cell>
        </row>
        <row r="286">
          <cell r="C286" t="str">
            <v>24601790 - Psychologist</v>
          </cell>
        </row>
        <row r="287">
          <cell r="C287" t="str">
            <v>24701730 - Nurse</v>
          </cell>
        </row>
        <row r="288">
          <cell r="C288" t="str">
            <v>24801745 - Physical Therapist</v>
          </cell>
        </row>
        <row r="289">
          <cell r="C289" t="str">
            <v>25101036 - Activity Coordinator</v>
          </cell>
        </row>
        <row r="290">
          <cell r="C290" t="str">
            <v>26101677 - Employee Assoc Representative</v>
          </cell>
        </row>
        <row r="291">
          <cell r="C291" t="str">
            <v>3032 - Extra Days (or Hours)</v>
          </cell>
        </row>
        <row r="292">
          <cell r="C292" t="str">
            <v>3041 - Vacant Position - Classified</v>
          </cell>
        </row>
        <row r="293">
          <cell r="C293" t="str">
            <v>3042 - Sick Leave Subs</v>
          </cell>
        </row>
        <row r="294">
          <cell r="C294" t="str">
            <v>3043 - Workshop Subs - Classified</v>
          </cell>
        </row>
        <row r="295">
          <cell r="C295" t="str">
            <v>30529312 - Carpenter - hourly</v>
          </cell>
        </row>
        <row r="296">
          <cell r="C296" t="str">
            <v>30529331 - Glazier - hourly</v>
          </cell>
        </row>
        <row r="297">
          <cell r="C297" t="str">
            <v>30529352 - Building Laborer - hourly</v>
          </cell>
        </row>
        <row r="298">
          <cell r="C298" t="str">
            <v>30529362 - Plumber - Hourly</v>
          </cell>
        </row>
        <row r="299">
          <cell r="C299" t="str">
            <v>30529373 - Painter - hourly</v>
          </cell>
        </row>
        <row r="300">
          <cell r="C300" t="str">
            <v>30529382 - Electrician - hourly</v>
          </cell>
        </row>
        <row r="301">
          <cell r="C301" t="str">
            <v>30529402 - Steamfitter-Hourly</v>
          </cell>
        </row>
        <row r="302">
          <cell r="C302" t="str">
            <v>30529422 - Sheet Metal Worker - Hourly</v>
          </cell>
        </row>
        <row r="303">
          <cell r="C303" t="str">
            <v>30529431 - Roofer-Hourly</v>
          </cell>
        </row>
        <row r="304">
          <cell r="C304" t="str">
            <v>30529460 - Hourly Auto Machinist</v>
          </cell>
        </row>
        <row r="305">
          <cell r="C305" t="str">
            <v>30529461 - Hourly Machinist</v>
          </cell>
        </row>
        <row r="306">
          <cell r="C306" t="str">
            <v>30529510 - Brick Mason - Hourly</v>
          </cell>
        </row>
        <row r="307">
          <cell r="C307" t="str">
            <v>30529530 - Electronic Technician - hourly</v>
          </cell>
        </row>
        <row r="308">
          <cell r="C308" t="str">
            <v>30539409 - Truck Driver-Hourly</v>
          </cell>
        </row>
        <row r="309">
          <cell r="C309" t="str">
            <v>30547195 - Alarm Monitor-Hourly</v>
          </cell>
        </row>
        <row r="310">
          <cell r="C310" t="str">
            <v>30547349 - Field Security Monitor-Hourly</v>
          </cell>
        </row>
        <row r="311">
          <cell r="C311" t="str">
            <v>30549084 - Custodian-Apprentice</v>
          </cell>
        </row>
        <row r="312">
          <cell r="C312" t="str">
            <v>30549085 - Custodian-Hourly w/Benefits</v>
          </cell>
        </row>
        <row r="313">
          <cell r="C313" t="str">
            <v>30549086 - Custodian-Hourly w/o Benefits</v>
          </cell>
        </row>
        <row r="314">
          <cell r="C314" t="str">
            <v>30549087 - Custodian-Substitute</v>
          </cell>
        </row>
        <row r="315">
          <cell r="C315" t="str">
            <v>30549300 - Gardener - Hourly</v>
          </cell>
        </row>
        <row r="316">
          <cell r="C316" t="str">
            <v>30549301 - Gardener - Hourly w/o Benefits</v>
          </cell>
        </row>
        <row r="317">
          <cell r="C317" t="str">
            <v>30549302 - Gardener - Apprentice</v>
          </cell>
        </row>
        <row r="318">
          <cell r="C318" t="str">
            <v>30549465 - Extra Warehouse Worker - Hourly</v>
          </cell>
        </row>
        <row r="319">
          <cell r="C319" t="str">
            <v>30549520 - Lunchroom Assistant</v>
          </cell>
        </row>
        <row r="320">
          <cell r="C320" t="str">
            <v>30549521 - Satellite Mgr Bulk/Floating</v>
          </cell>
        </row>
        <row r="321">
          <cell r="C321" t="str">
            <v>30549522 - Lunchroom Assistant</v>
          </cell>
        </row>
        <row r="322">
          <cell r="C322" t="str">
            <v>30549523 - Prepack Satellite Manager</v>
          </cell>
        </row>
        <row r="323">
          <cell r="C323" t="str">
            <v>30549524 - Central Kitchen Operations Manager</v>
          </cell>
        </row>
        <row r="324">
          <cell r="C324" t="str">
            <v>30549525 - Central Kitchen Coordinator</v>
          </cell>
        </row>
        <row r="325">
          <cell r="C325" t="str">
            <v>30549526 - Catering/Dining Coordinator Over 500</v>
          </cell>
        </row>
        <row r="326">
          <cell r="C326" t="str">
            <v>30549527 - Catering/Dining Coordinator Under 500</v>
          </cell>
        </row>
        <row r="327">
          <cell r="C327" t="str">
            <v>30549528 - Central Kitchen Lead</v>
          </cell>
        </row>
        <row r="328">
          <cell r="C328" t="str">
            <v>30549571 - Lunchroom Assistant Manager</v>
          </cell>
        </row>
        <row r="329">
          <cell r="C329" t="str">
            <v>30549572 - Lunchroom Manager</v>
          </cell>
        </row>
        <row r="330">
          <cell r="C330" t="str">
            <v>30549573 - Lunchroom Sr Control Manager</v>
          </cell>
        </row>
        <row r="331">
          <cell r="C331" t="str">
            <v>30549574 - Lunchroom Assistant Manager</v>
          </cell>
        </row>
        <row r="332">
          <cell r="C332" t="str">
            <v>30549575 - Bulk Satellite Manager Over 300</v>
          </cell>
        </row>
        <row r="333">
          <cell r="C333" t="str">
            <v>30549576 - Secondary Manager Under 500</v>
          </cell>
        </row>
        <row r="334">
          <cell r="C334" t="str">
            <v>30549577 - Elementary III Manager</v>
          </cell>
        </row>
        <row r="335">
          <cell r="C335" t="str">
            <v>30549578 - Elementary II Manager</v>
          </cell>
        </row>
        <row r="336">
          <cell r="C336" t="str">
            <v>30549579 - Float Manger</v>
          </cell>
        </row>
        <row r="337">
          <cell r="C337" t="str">
            <v>30597350 - Hourly</v>
          </cell>
        </row>
        <row r="338">
          <cell r="C338" t="str">
            <v>30597351 - Hourly Coaches - Classified</v>
          </cell>
        </row>
        <row r="339">
          <cell r="C339" t="str">
            <v>30597352 - Hourly Tutors - Classified</v>
          </cell>
        </row>
        <row r="340">
          <cell r="C340" t="str">
            <v>30597353 - Hourly - Summer School I A</v>
          </cell>
        </row>
        <row r="341">
          <cell r="C341" t="str">
            <v>30597354 - Hourly-School Board Member</v>
          </cell>
        </row>
        <row r="342">
          <cell r="C342" t="str">
            <v>30597356 - Playground/lunch Supv - Hourly</v>
          </cell>
        </row>
        <row r="343">
          <cell r="C343" t="str">
            <v>30597357 - Parent Vol Coordinator - Hourly</v>
          </cell>
        </row>
        <row r="344">
          <cell r="C344" t="str">
            <v>30597358 - Office Helper - Hourly</v>
          </cell>
        </row>
        <row r="345">
          <cell r="C345" t="str">
            <v>30597359 - Theme Reader  - Hourly</v>
          </cell>
        </row>
        <row r="346">
          <cell r="C346" t="str">
            <v>30597360 - Hourly - Peak Load Only</v>
          </cell>
        </row>
        <row r="347">
          <cell r="C347" t="str">
            <v>30597361 - Hourly - Management (Non-FTE)</v>
          </cell>
        </row>
        <row r="348">
          <cell r="C348" t="str">
            <v>30597362 - Sound Partners Tutor</v>
          </cell>
        </row>
        <row r="349">
          <cell r="C349" t="str">
            <v>30597363 - Bus Asst I for Headstart - Hourly</v>
          </cell>
        </row>
        <row r="350">
          <cell r="C350" t="str">
            <v>30597370 - Hourly-Athletic Police Officer</v>
          </cell>
        </row>
        <row r="351">
          <cell r="C351" t="str">
            <v>30597371 - Hourly-Athletic Line Painter</v>
          </cell>
        </row>
        <row r="352">
          <cell r="C352" t="str">
            <v>30597372 - Hourly-Athletic Helper - Adults</v>
          </cell>
        </row>
        <row r="353">
          <cell r="C353" t="str">
            <v>30597373 - Hourly-Athletic Coordinator</v>
          </cell>
        </row>
        <row r="354">
          <cell r="C354" t="str">
            <v>30597500 - Hourly - STW Enrollee - SPS H.S. Student</v>
          </cell>
        </row>
        <row r="355">
          <cell r="C355" t="str">
            <v>30597501 - Hourly - STW Enrollee - College Student</v>
          </cell>
        </row>
        <row r="356">
          <cell r="C356" t="str">
            <v>30597502 - Hourly - STW Enrollee - Acadmy Intern</v>
          </cell>
        </row>
        <row r="357">
          <cell r="C357" t="str">
            <v>30597794 - Hourly-Athletic SPS Student</v>
          </cell>
        </row>
        <row r="358">
          <cell r="C358" t="str">
            <v>30597795 - College Student</v>
          </cell>
        </row>
        <row r="359">
          <cell r="C359" t="str">
            <v>30597796 - Students</v>
          </cell>
        </row>
        <row r="360">
          <cell r="C360" t="str">
            <v>30597797 - Team Read Tutors</v>
          </cell>
        </row>
        <row r="361">
          <cell r="C361" t="str">
            <v>30597798 - IT Student</v>
          </cell>
        </row>
        <row r="362">
          <cell r="C362" t="str">
            <v>30597799 - College Tech S.P.S.</v>
          </cell>
        </row>
        <row r="363">
          <cell r="C363" t="str">
            <v>3062 - Overtime - Classified</v>
          </cell>
        </row>
        <row r="364">
          <cell r="C364" t="str">
            <v>3072 - Supplemental Compensation</v>
          </cell>
        </row>
        <row r="365">
          <cell r="C365" t="str">
            <v>3073 - Supplemental Comp-Clothing Allowance</v>
          </cell>
        </row>
        <row r="366">
          <cell r="C366" t="str">
            <v>3092 - Salary Adj Reserve - Classified</v>
          </cell>
        </row>
        <row r="367">
          <cell r="C367" t="str">
            <v>3093 - ProfDev Workshop Subs - Classified</v>
          </cell>
        </row>
        <row r="368">
          <cell r="C368" t="str">
            <v>3094 - ProfDev Overtime - Class</v>
          </cell>
        </row>
        <row r="369">
          <cell r="C369" t="str">
            <v>3099 - Enrollment Contingency</v>
          </cell>
        </row>
        <row r="370">
          <cell r="C370" t="str">
            <v>31110000 - Office Clerical - Prior years</v>
          </cell>
        </row>
        <row r="371">
          <cell r="C371" t="str">
            <v>31130000 - Professional - Prior years</v>
          </cell>
        </row>
        <row r="372">
          <cell r="C372" t="str">
            <v>31150000 - Technical - Prior years</v>
          </cell>
        </row>
        <row r="373">
          <cell r="C373" t="str">
            <v>31160000 - Director/Supervisor - Prior years</v>
          </cell>
        </row>
        <row r="374">
          <cell r="C374" t="str">
            <v>39009000 - Employee Assoc Representative</v>
          </cell>
        </row>
        <row r="375">
          <cell r="C375" t="str">
            <v>39009001 - Employee Assoc Representative</v>
          </cell>
        </row>
        <row r="376">
          <cell r="C376" t="str">
            <v>39100009 - Parapro Unassigned - 201/7</v>
          </cell>
        </row>
        <row r="377">
          <cell r="C377" t="str">
            <v>39100010 - Parapro Unassigned-201</v>
          </cell>
        </row>
        <row r="378">
          <cell r="C378" t="str">
            <v>39100011 - Parapro Unassigned-220</v>
          </cell>
        </row>
        <row r="379">
          <cell r="C379" t="str">
            <v>39106002 - Student and Family Advocate</v>
          </cell>
        </row>
        <row r="380">
          <cell r="C380" t="str">
            <v>39106141 - Physical Education Attendant</v>
          </cell>
        </row>
        <row r="381">
          <cell r="C381" t="str">
            <v>39106153 - Counseling Support Advocate</v>
          </cell>
        </row>
        <row r="382">
          <cell r="C382" t="str">
            <v>39106155 - Broadcast Program Spt Asst</v>
          </cell>
        </row>
        <row r="383">
          <cell r="C383" t="str">
            <v>39106174 - Bus Assistant I Head Start</v>
          </cell>
        </row>
        <row r="384">
          <cell r="C384" t="str">
            <v>39106175 - Bus Supv I Spec Education</v>
          </cell>
        </row>
        <row r="385">
          <cell r="C385" t="str">
            <v>39106189 - Career Center Specialist</v>
          </cell>
        </row>
        <row r="386">
          <cell r="C386" t="str">
            <v>39106201 - Pre-School Instructor</v>
          </cell>
        </row>
        <row r="387">
          <cell r="C387" t="str">
            <v>39106213 - Career Ladder Asst - 201/7</v>
          </cell>
        </row>
        <row r="388">
          <cell r="C388" t="str">
            <v>39106216 - Child Development Associate</v>
          </cell>
        </row>
        <row r="389">
          <cell r="C389" t="str">
            <v>39106291 - Community Aide</v>
          </cell>
        </row>
        <row r="390">
          <cell r="C390" t="str">
            <v>39106292 - Community Resource Liaison-260</v>
          </cell>
        </row>
        <row r="391">
          <cell r="C391" t="str">
            <v>39106293 - Community Resource Liaison-220</v>
          </cell>
        </row>
        <row r="392">
          <cell r="C392" t="str">
            <v>39106298 - Computer Lab Monitor</v>
          </cell>
        </row>
        <row r="393">
          <cell r="C393" t="str">
            <v>39106299 - Computer Lab Assistant</v>
          </cell>
        </row>
        <row r="394">
          <cell r="C394" t="str">
            <v>39106310 - Correct Ed Associate</v>
          </cell>
        </row>
        <row r="395">
          <cell r="C395" t="str">
            <v>39106322 - Distar Assistant</v>
          </cell>
        </row>
        <row r="396">
          <cell r="C396" t="str">
            <v>39106330 - Drug/Alcohol Awareness Spec</v>
          </cell>
        </row>
        <row r="397">
          <cell r="C397" t="str">
            <v>39106331 - Drug/Alcohol Interv Res Spec</v>
          </cell>
        </row>
        <row r="398">
          <cell r="C398" t="str">
            <v>39106334 - Intervention Sch Bus Driver</v>
          </cell>
        </row>
        <row r="399">
          <cell r="C399" t="str">
            <v>39106375 - Family Educator I</v>
          </cell>
        </row>
        <row r="400">
          <cell r="C400" t="str">
            <v>39106376 - Family Educator II</v>
          </cell>
        </row>
        <row r="401">
          <cell r="C401" t="str">
            <v>39106377 - Family Services Provider</v>
          </cell>
        </row>
        <row r="402">
          <cell r="C402" t="str">
            <v>39106378 - Family Services Provider - 260</v>
          </cell>
        </row>
        <row r="403">
          <cell r="C403" t="str">
            <v>39106379 - Family Support Worker 260</v>
          </cell>
        </row>
        <row r="404">
          <cell r="C404" t="str">
            <v>39106380 - Family Support Worker</v>
          </cell>
        </row>
        <row r="405">
          <cell r="C405" t="str">
            <v>39106381 - Family Supp Wkr Prog Training Specialist</v>
          </cell>
        </row>
        <row r="406">
          <cell r="C406" t="str">
            <v>39106389 - Language Immersion Instructional Assistant</v>
          </cell>
        </row>
        <row r="407">
          <cell r="C407" t="str">
            <v>39106390 - FSW Program Training Specialist - 223 Day</v>
          </cell>
        </row>
        <row r="408">
          <cell r="C408" t="str">
            <v>39106410 - Gear-Up Project Services Spec.</v>
          </cell>
        </row>
        <row r="409">
          <cell r="C409" t="str">
            <v>39106450 - Home Visitor/Recruitor</v>
          </cell>
        </row>
        <row r="410">
          <cell r="C410" t="str">
            <v>39106495 - Health Assistant I</v>
          </cell>
        </row>
        <row r="411">
          <cell r="C411" t="str">
            <v>39106497 - Health Assistant II</v>
          </cell>
        </row>
        <row r="412">
          <cell r="C412" t="str">
            <v>39106505 - Head Start Assistant</v>
          </cell>
        </row>
        <row r="413">
          <cell r="C413" t="str">
            <v>39106507 - Headstart Instructor - 201/7</v>
          </cell>
        </row>
        <row r="414">
          <cell r="C414" t="str">
            <v>39106508 - Homeschool Recruiter/Liaison</v>
          </cell>
        </row>
        <row r="415">
          <cell r="C415" t="str">
            <v>39106510 - Home School Coordinator</v>
          </cell>
        </row>
        <row r="416">
          <cell r="C416" t="str">
            <v>39106526 - Lead Truancy Prevention Assistant</v>
          </cell>
        </row>
        <row r="417">
          <cell r="C417" t="str">
            <v>39106527 - Family Partnerships Specialist</v>
          </cell>
        </row>
        <row r="418">
          <cell r="C418" t="str">
            <v>39106528 - Lead Truancy Prevention Assistant</v>
          </cell>
        </row>
        <row r="419">
          <cell r="C419" t="str">
            <v>39106529 - Instructional Asst - 260/7</v>
          </cell>
        </row>
        <row r="420">
          <cell r="C420" t="str">
            <v>39106530 - Instructional Asst - 201/7</v>
          </cell>
        </row>
        <row r="421">
          <cell r="C421" t="str">
            <v>39106531 - Bilingual Instr Asst/IB-201/7</v>
          </cell>
        </row>
        <row r="422">
          <cell r="C422" t="str">
            <v>39106532 - Bilingual Instr Asst/IBS-201/7</v>
          </cell>
        </row>
        <row r="423">
          <cell r="C423" t="str">
            <v>39106534 - Intervention Specialist-260</v>
          </cell>
        </row>
        <row r="424">
          <cell r="C424" t="str">
            <v>39106535 - Interpreter for the Deaf-201/7</v>
          </cell>
        </row>
        <row r="425">
          <cell r="C425" t="str">
            <v>39106536 - Intervention Specialist-204</v>
          </cell>
        </row>
        <row r="426">
          <cell r="C426" t="str">
            <v>39106537 - Intervention Associate</v>
          </cell>
        </row>
        <row r="427">
          <cell r="C427" t="str">
            <v>39106551 - Intervention Specialist - 223</v>
          </cell>
        </row>
        <row r="428">
          <cell r="C428" t="str">
            <v>39106555 - MSSP Intervention Specialist</v>
          </cell>
        </row>
        <row r="429">
          <cell r="C429" t="str">
            <v>39106570 - Life Skills Specialist</v>
          </cell>
        </row>
        <row r="430">
          <cell r="C430" t="str">
            <v>39106577 - Head Start Kitchen Supt Asst</v>
          </cell>
        </row>
        <row r="431">
          <cell r="C431" t="str">
            <v>39106631 - Mentor &amp; Mediation Specialist</v>
          </cell>
        </row>
        <row r="432">
          <cell r="C432" t="str">
            <v>39106645 - School Nursing Assistant/LPN</v>
          </cell>
        </row>
        <row r="433">
          <cell r="C433" t="str">
            <v>39106653 - Occupat/Physical Therapy Assoc</v>
          </cell>
        </row>
        <row r="434">
          <cell r="C434" t="str">
            <v>39106654 - Occupation/Phys Therapist201/7</v>
          </cell>
        </row>
        <row r="435">
          <cell r="C435" t="str">
            <v>39106671 - Outreach/Intake Spec - 204</v>
          </cell>
        </row>
        <row r="436">
          <cell r="C436" t="str">
            <v>39106675 - Parent Ed Lab Assoc</v>
          </cell>
        </row>
        <row r="437">
          <cell r="C437" t="str">
            <v>39106676 - Parent Ed Lab Coordinator</v>
          </cell>
        </row>
        <row r="438">
          <cell r="C438" t="str">
            <v>39106682 - Parent Employment Liaison/Head Start</v>
          </cell>
        </row>
        <row r="439">
          <cell r="C439" t="str">
            <v>39106751 - Re-Entry/Intervention Spec</v>
          </cell>
        </row>
        <row r="440">
          <cell r="C440" t="str">
            <v>39106752 - Retention/Retrieval Specialist</v>
          </cell>
        </row>
        <row r="441">
          <cell r="C441" t="str">
            <v>39106764 - School Project Assistant</v>
          </cell>
        </row>
        <row r="442">
          <cell r="C442" t="str">
            <v>39106788 - Safety &amp; Emergency Communications Specialist</v>
          </cell>
        </row>
        <row r="443">
          <cell r="C443" t="str">
            <v>39106801 - Truancy Prevention Assistant</v>
          </cell>
        </row>
        <row r="444">
          <cell r="C444" t="str">
            <v>39106810 - Speech/Language Therapy Asst.</v>
          </cell>
        </row>
        <row r="445">
          <cell r="C445" t="str">
            <v>39106811 - Speech/Language Therapy Asst I</v>
          </cell>
        </row>
        <row r="446">
          <cell r="C446" t="str">
            <v>39106850 - Dupl CI - Do Not Use</v>
          </cell>
        </row>
        <row r="447">
          <cell r="C447" t="str">
            <v>39106860 - Special Ed Asst/ISE - 201/7</v>
          </cell>
        </row>
        <row r="448">
          <cell r="C448" t="str">
            <v>39106861 - Special Ed Asst/ISG - 201/7</v>
          </cell>
        </row>
        <row r="449">
          <cell r="C449" t="str">
            <v>39106862 - Special Ed Asst/ISS - 201/7</v>
          </cell>
        </row>
        <row r="450">
          <cell r="C450" t="str">
            <v>39106863 - Special Ed Asst/ISB - 201/7</v>
          </cell>
        </row>
        <row r="451">
          <cell r="C451" t="str">
            <v>39106864 - Special Ed Asst/ISW - 201/7</v>
          </cell>
        </row>
        <row r="452">
          <cell r="C452" t="str">
            <v>39106880 - School Relations Assistant</v>
          </cell>
        </row>
        <row r="453">
          <cell r="C453" t="str">
            <v>39106881 - Student and Family Advocate</v>
          </cell>
        </row>
        <row r="454">
          <cell r="C454" t="str">
            <v>39106910 - Compensatory Ed Assistant</v>
          </cell>
        </row>
        <row r="455">
          <cell r="C455" t="str">
            <v>39106911 - TT Minor Facilitator</v>
          </cell>
        </row>
        <row r="456">
          <cell r="C456" t="str">
            <v>39106915 - Volunteer/Parent/Tutor Coordinator</v>
          </cell>
        </row>
        <row r="457">
          <cell r="C457" t="str">
            <v>39106916 - Transitional Prog Specialist</v>
          </cell>
        </row>
        <row r="458">
          <cell r="C458" t="str">
            <v>39106917 - Multicultural Tutor</v>
          </cell>
        </row>
        <row r="459">
          <cell r="C459" t="str">
            <v>39106940 - Violence Prevention Specialist</v>
          </cell>
        </row>
        <row r="460">
          <cell r="C460" t="str">
            <v>39106946 - Visual Arts Assistant</v>
          </cell>
        </row>
        <row r="461">
          <cell r="C461" t="str">
            <v>39106955 - Youth Services Assistant</v>
          </cell>
        </row>
        <row r="462">
          <cell r="C462" t="str">
            <v>39209310 - Supervisor III-Carpenters</v>
          </cell>
        </row>
        <row r="463">
          <cell r="C463" t="str">
            <v>39209370 - Supervisor III-Painter</v>
          </cell>
        </row>
        <row r="464">
          <cell r="C464" t="str">
            <v>39209380 - Supervisor III-Electrician</v>
          </cell>
        </row>
        <row r="465">
          <cell r="C465" t="str">
            <v>39209440 - Machinist</v>
          </cell>
        </row>
        <row r="466">
          <cell r="C466" t="str">
            <v>39209441 - Machinist</v>
          </cell>
        </row>
        <row r="467">
          <cell r="C467" t="str">
            <v>39209450 - Supervisor II/Mechanic</v>
          </cell>
        </row>
        <row r="468">
          <cell r="C468" t="str">
            <v>39209451 - Auto Machinist</v>
          </cell>
        </row>
        <row r="469">
          <cell r="C469" t="str">
            <v>39209460 - Hourly Auto Machinist</v>
          </cell>
        </row>
        <row r="470">
          <cell r="C470" t="str">
            <v>39209461 - Hourly Machinist</v>
          </cell>
        </row>
        <row r="471">
          <cell r="C471" t="str">
            <v>39209471 - Drapery Helper</v>
          </cell>
        </row>
        <row r="472">
          <cell r="C472" t="str">
            <v>39209481 - Musical Instrument Repair</v>
          </cell>
        </row>
        <row r="473">
          <cell r="C473" t="str">
            <v>39209529 - Chief Electronics Technician</v>
          </cell>
        </row>
        <row r="474">
          <cell r="C474" t="str">
            <v>39209600 - Supvr III Carpenter</v>
          </cell>
        </row>
        <row r="475">
          <cell r="C475" t="str">
            <v>39209601 - Carpenter</v>
          </cell>
        </row>
        <row r="476">
          <cell r="C476" t="str">
            <v>39209602 - Asbestos Worker</v>
          </cell>
        </row>
        <row r="477">
          <cell r="C477" t="str">
            <v>39209603 - Glazier</v>
          </cell>
        </row>
        <row r="478">
          <cell r="C478" t="str">
            <v>39209604 - Carpet Layer</v>
          </cell>
        </row>
        <row r="479">
          <cell r="C479" t="str">
            <v>39209605 - Building Laborer</v>
          </cell>
        </row>
        <row r="480">
          <cell r="C480" t="str">
            <v>39209606 - Supvr III Plumber</v>
          </cell>
        </row>
        <row r="481">
          <cell r="C481" t="str">
            <v>39209607 - Plumber</v>
          </cell>
        </row>
        <row r="482">
          <cell r="C482" t="str">
            <v>39209608 - Supervisor III-Painter</v>
          </cell>
        </row>
        <row r="483">
          <cell r="C483" t="str">
            <v>39209609 - Painter</v>
          </cell>
        </row>
        <row r="484">
          <cell r="C484" t="str">
            <v>39209610 - Supvr III Electrician</v>
          </cell>
        </row>
        <row r="485">
          <cell r="C485" t="str">
            <v>39209611 - Electrician</v>
          </cell>
        </row>
        <row r="486">
          <cell r="C486" t="str">
            <v>39209612 - Rigger</v>
          </cell>
        </row>
        <row r="487">
          <cell r="C487" t="str">
            <v>39209613 - Steamfitter</v>
          </cell>
        </row>
        <row r="488">
          <cell r="C488" t="str">
            <v>39209614 - Supervisor III-Sheet Metal</v>
          </cell>
        </row>
        <row r="489">
          <cell r="C489" t="str">
            <v>39209615 - Sheet Metal Worker</v>
          </cell>
        </row>
        <row r="490">
          <cell r="C490" t="str">
            <v>39209616 - Roofer</v>
          </cell>
        </row>
        <row r="491">
          <cell r="C491" t="str">
            <v>39209618 - Brick Mason</v>
          </cell>
        </row>
        <row r="492">
          <cell r="C492" t="str">
            <v>39209619 - Chief Electronic Technician</v>
          </cell>
        </row>
        <row r="493">
          <cell r="C493" t="str">
            <v>39209620 - Electronic Tech</v>
          </cell>
        </row>
        <row r="494">
          <cell r="C494" t="str">
            <v>39400006 - SAEOP-Unassigned-201</v>
          </cell>
        </row>
        <row r="495">
          <cell r="C495" t="str">
            <v>39400007 - SAEOP-Unassigned-220</v>
          </cell>
        </row>
        <row r="496">
          <cell r="C496" t="str">
            <v>39400008 - SAEOP Unassigned-260</v>
          </cell>
        </row>
        <row r="497">
          <cell r="C497" t="str">
            <v>39400012 - Mgmt Staff Unassigned-260</v>
          </cell>
        </row>
        <row r="498">
          <cell r="C498" t="str">
            <v>39400129 - Fiscal Stkrm Clerk-Elem School</v>
          </cell>
        </row>
        <row r="499">
          <cell r="C499" t="str">
            <v>39406009 - Accounting Specialist III</v>
          </cell>
        </row>
        <row r="500">
          <cell r="C500" t="str">
            <v>39406014 - Accts Payable Acctg Specialist</v>
          </cell>
        </row>
        <row r="501">
          <cell r="C501" t="str">
            <v>39406016 - Accounting Specialist I</v>
          </cell>
        </row>
        <row r="502">
          <cell r="C502" t="str">
            <v>39406017 - Accounting Specialist II</v>
          </cell>
        </row>
        <row r="503">
          <cell r="C503" t="str">
            <v>39406030 - Adaptive Computer Specialist</v>
          </cell>
        </row>
        <row r="504">
          <cell r="C504" t="str">
            <v>39406035 - Senior Admin Assist to the Board</v>
          </cell>
        </row>
        <row r="505">
          <cell r="C505" t="str">
            <v>39406040 - Administrative Assistant</v>
          </cell>
        </row>
        <row r="506">
          <cell r="C506" t="str">
            <v>39406041 - Administrative Assistant-223</v>
          </cell>
        </row>
        <row r="507">
          <cell r="C507" t="str">
            <v>39406056 - Admin Secretary-Elementary 201</v>
          </cell>
        </row>
        <row r="508">
          <cell r="C508" t="str">
            <v>39406057 - Admin Secretary-Elementary</v>
          </cell>
        </row>
        <row r="509">
          <cell r="C509" t="str">
            <v>39406058 - Admin Secretary-Alternative Elementary</v>
          </cell>
        </row>
        <row r="510">
          <cell r="C510" t="str">
            <v>39406059 - Admin Secretary-M.S. 220</v>
          </cell>
        </row>
        <row r="511">
          <cell r="C511" t="str">
            <v>39406060 - Admin Secretary-Alt Secnd-220</v>
          </cell>
        </row>
        <row r="512">
          <cell r="C512" t="str">
            <v>39406061 - Admin Secretary-Middle School</v>
          </cell>
        </row>
        <row r="513">
          <cell r="C513" t="str">
            <v>39406062 - Admin Secretary/Alternatv-260</v>
          </cell>
        </row>
        <row r="514">
          <cell r="C514" t="str">
            <v>39406063 - Admin Secretary-High School</v>
          </cell>
        </row>
        <row r="515">
          <cell r="C515" t="str">
            <v>39406064 - Admin Secretary-H S 220</v>
          </cell>
        </row>
        <row r="516">
          <cell r="C516" t="str">
            <v>39406066 - Admin Elem Sec-Spec Assign</v>
          </cell>
        </row>
        <row r="517">
          <cell r="C517" t="str">
            <v>39406081 - Accounting Specialist II (220)</v>
          </cell>
        </row>
        <row r="518">
          <cell r="C518" t="str">
            <v>39406082 - Capital Projects Accounting Specialist</v>
          </cell>
        </row>
        <row r="519">
          <cell r="C519" t="str">
            <v>39406085 - Nutrition Serv Inventory Spec</v>
          </cell>
        </row>
        <row r="520">
          <cell r="C520" t="str">
            <v>39406113 - Asst Secretary-High School-260</v>
          </cell>
        </row>
        <row r="521">
          <cell r="C521" t="str">
            <v>39406115 - Asst Secretary-High School 220</v>
          </cell>
        </row>
        <row r="522">
          <cell r="C522" t="str">
            <v>39406116 - Asst Secretary-MS-260</v>
          </cell>
        </row>
        <row r="523">
          <cell r="C523" t="str">
            <v>39406117 - Asst Secretary MS-220</v>
          </cell>
        </row>
        <row r="524">
          <cell r="C524" t="str">
            <v>39406118 - Asst Secretary-Alternative School</v>
          </cell>
        </row>
        <row r="525">
          <cell r="C525" t="str">
            <v>39406148 - Attendance Specialist</v>
          </cell>
        </row>
        <row r="526">
          <cell r="C526" t="str">
            <v>39406149 - Attendance Specialist MS-220</v>
          </cell>
        </row>
        <row r="527">
          <cell r="C527" t="str">
            <v>39406150 - Attendance Spec II-MS-201</v>
          </cell>
        </row>
        <row r="528">
          <cell r="C528" t="str">
            <v>39406151 - Attendance Specialist-High Sch</v>
          </cell>
        </row>
        <row r="529">
          <cell r="C529" t="str">
            <v>39406162 - Budget Specialist</v>
          </cell>
        </row>
        <row r="530">
          <cell r="C530" t="str">
            <v>39406214 - Cash Office Coordinator</v>
          </cell>
        </row>
        <row r="531">
          <cell r="C531" t="str">
            <v>39406215 - Cataloging Specialist</v>
          </cell>
        </row>
        <row r="532">
          <cell r="C532" t="str">
            <v>39406276 - Claims Assistant</v>
          </cell>
        </row>
        <row r="533">
          <cell r="C533" t="str">
            <v>39406280 - Clerical Supervisor</v>
          </cell>
        </row>
        <row r="534">
          <cell r="C534" t="str">
            <v>39406306 - Computerized Records Spec</v>
          </cell>
        </row>
        <row r="535">
          <cell r="C535" t="str">
            <v>39406313 - Curriculum Project Coordinator</v>
          </cell>
        </row>
        <row r="536">
          <cell r="C536" t="str">
            <v>39406318 - Data Registrar Assistant I-220</v>
          </cell>
        </row>
        <row r="537">
          <cell r="C537" t="str">
            <v>39406319 - HS Data Registration Specialist</v>
          </cell>
        </row>
        <row r="538">
          <cell r="C538" t="str">
            <v>39406320 - Data Registration Asst-260</v>
          </cell>
        </row>
        <row r="539">
          <cell r="C539" t="str">
            <v>39406321 - Data Registration Asst I-201</v>
          </cell>
        </row>
        <row r="540">
          <cell r="C540" t="str">
            <v>39406323 - Data Entry Coordinator</v>
          </cell>
        </row>
        <row r="541">
          <cell r="C541" t="str">
            <v>39406326 - High School Data Registration Spec-260</v>
          </cell>
        </row>
        <row r="542">
          <cell r="C542" t="str">
            <v>39406328 - Nutrition Services Technician</v>
          </cell>
        </row>
        <row r="543">
          <cell r="C543" t="str">
            <v>39406332 - Elementary School Assistant</v>
          </cell>
        </row>
        <row r="544">
          <cell r="C544" t="str">
            <v>39406337 - Employee Benefits Specialist</v>
          </cell>
        </row>
        <row r="545">
          <cell r="C545" t="str">
            <v>39406340 - Educational TV Assoc Producer</v>
          </cell>
        </row>
        <row r="546">
          <cell r="C546" t="str">
            <v>39406342 - Elementary School Asst 260</v>
          </cell>
        </row>
        <row r="547">
          <cell r="C547" t="str">
            <v>39406350 - Enrollee Services Specialist</v>
          </cell>
        </row>
        <row r="548">
          <cell r="C548" t="str">
            <v>39406359 - Exective Assistant to the Board</v>
          </cell>
        </row>
        <row r="549">
          <cell r="C549" t="str">
            <v>39406363 - Office Specialist I-220</v>
          </cell>
        </row>
        <row r="550">
          <cell r="C550" t="str">
            <v>39406491 - Counseling Secretary</v>
          </cell>
        </row>
        <row r="551">
          <cell r="C551" t="str">
            <v>39406492 - Counseling Secretary</v>
          </cell>
        </row>
        <row r="552">
          <cell r="C552" t="str">
            <v>39406493 - Counseling Secretary - 220</v>
          </cell>
        </row>
        <row r="553">
          <cell r="C553" t="str">
            <v>39406500 - Head Start Nutrition Coord</v>
          </cell>
        </row>
        <row r="554">
          <cell r="C554" t="str">
            <v>39406509 - Telecommunications Specialist</v>
          </cell>
        </row>
        <row r="555">
          <cell r="C555" t="str">
            <v>39406511 - Help Desk Assistant II</v>
          </cell>
        </row>
        <row r="556">
          <cell r="C556" t="str">
            <v>39406552 - Inventory Asset Identifier</v>
          </cell>
        </row>
        <row r="557">
          <cell r="C557" t="str">
            <v>39406554 - Lead Substitute Dispatcher</v>
          </cell>
        </row>
        <row r="558">
          <cell r="C558" t="str">
            <v>39406557 - Lead Substitute Svc Coordinator</v>
          </cell>
        </row>
        <row r="559">
          <cell r="C559" t="str">
            <v>39406564 - Library Assistant-201</v>
          </cell>
        </row>
        <row r="560">
          <cell r="C560" t="str">
            <v>39406565 - Library Assistant-260</v>
          </cell>
        </row>
        <row r="561">
          <cell r="C561" t="str">
            <v>39406566 - Library Assistant II</v>
          </cell>
        </row>
        <row r="562">
          <cell r="C562" t="str">
            <v>39406569 - SPF-SIG Coordinator</v>
          </cell>
        </row>
        <row r="563">
          <cell r="C563" t="str">
            <v>39406573 - Home School Recruiter/Liaison</v>
          </cell>
        </row>
        <row r="564">
          <cell r="C564" t="str">
            <v>39406652 - High School Fiscal Specialist 220</v>
          </cell>
        </row>
        <row r="565">
          <cell r="C565" t="str">
            <v>39406655 - Office Assistant 220</v>
          </cell>
        </row>
        <row r="566">
          <cell r="C566" t="str">
            <v>39406656 - Office Assistant</v>
          </cell>
        </row>
        <row r="567">
          <cell r="C567" t="str">
            <v>39406657 - Fiscal Stkrm Clerk M S - 260</v>
          </cell>
        </row>
        <row r="568">
          <cell r="C568" t="str">
            <v>39406658 - Fiscal Stkrm Clerk-Middle Schl</v>
          </cell>
        </row>
        <row r="569">
          <cell r="C569" t="str">
            <v>39406659 - Fiscal Stkrm Clerk-High School</v>
          </cell>
        </row>
        <row r="570">
          <cell r="C570" t="str">
            <v>39406660 - Office Specialist I-260</v>
          </cell>
        </row>
        <row r="571">
          <cell r="C571" t="str">
            <v>39406661 - Office Specialist II-220</v>
          </cell>
        </row>
        <row r="572">
          <cell r="C572" t="str">
            <v>39406662 - Office Specialist III-260</v>
          </cell>
        </row>
        <row r="573">
          <cell r="C573" t="str">
            <v>39406664 - Office Specialist I-201</v>
          </cell>
        </row>
        <row r="574">
          <cell r="C574" t="str">
            <v>39406665 - Office Specialist II-260</v>
          </cell>
        </row>
        <row r="575">
          <cell r="C575" t="str">
            <v>39406666 - Office Specialist II-201</v>
          </cell>
        </row>
        <row r="576">
          <cell r="C576" t="str">
            <v>39406667 - Office Specialist III-220</v>
          </cell>
        </row>
        <row r="577">
          <cell r="C577" t="str">
            <v>39406668 - Office Specialist III - 201</v>
          </cell>
        </row>
        <row r="578">
          <cell r="C578" t="str">
            <v>39406678 - Truancy Petition Asst</v>
          </cell>
        </row>
        <row r="579">
          <cell r="C579" t="str">
            <v>39406680 - Parent School Specialist</v>
          </cell>
        </row>
        <row r="580">
          <cell r="C580" t="str">
            <v>39406681 - Parent School Specialist-260</v>
          </cell>
        </row>
        <row r="581">
          <cell r="C581" t="str">
            <v>39406693 - Payroll Technician</v>
          </cell>
        </row>
        <row r="582">
          <cell r="C582" t="str">
            <v>39406710 - Lead Personnel Specialist</v>
          </cell>
        </row>
        <row r="583">
          <cell r="C583" t="str">
            <v>39406711 - Personnel Specialist</v>
          </cell>
        </row>
        <row r="584">
          <cell r="C584" t="str">
            <v>39406720 - Professional Learning Center Prog Spec</v>
          </cell>
        </row>
        <row r="585">
          <cell r="C585" t="str">
            <v>39406735 - Purchasing Services Specialist</v>
          </cell>
        </row>
        <row r="586">
          <cell r="C586" t="str">
            <v>39406750 - Radio Station Assistant</v>
          </cell>
        </row>
        <row r="587">
          <cell r="C587" t="str">
            <v>39406757 - Receptionist/Switchboard Opr</v>
          </cell>
        </row>
        <row r="588">
          <cell r="C588" t="str">
            <v>39406758 - Risk Managment Specialist</v>
          </cell>
        </row>
        <row r="589">
          <cell r="C589" t="str">
            <v>39406763 - Sr Administrative Asst-223</v>
          </cell>
        </row>
        <row r="590">
          <cell r="C590" t="str">
            <v>39406767 - Senior Accounting Technician</v>
          </cell>
        </row>
        <row r="591">
          <cell r="C591" t="str">
            <v>39406768 - Senior Administrative Asst-260</v>
          </cell>
        </row>
        <row r="592">
          <cell r="C592" t="str">
            <v>39406770 - Senior Benefits Specialist</v>
          </cell>
        </row>
        <row r="593">
          <cell r="C593" t="str">
            <v>39406772 - Senior Admin Asst-204</v>
          </cell>
        </row>
        <row r="594">
          <cell r="C594" t="str">
            <v>39406789 - Safety &amp; Emergency Communications Specialist</v>
          </cell>
        </row>
        <row r="595">
          <cell r="C595" t="str">
            <v>39406790 - Science Materials Center Asst</v>
          </cell>
        </row>
        <row r="596">
          <cell r="C596" t="str">
            <v>39406791 - Science Materials Center Assistant-260</v>
          </cell>
        </row>
        <row r="597">
          <cell r="C597" t="str">
            <v>39406795 - Secretary I-260</v>
          </cell>
        </row>
        <row r="598">
          <cell r="C598" t="str">
            <v>39406796 - Secretary I-201</v>
          </cell>
        </row>
        <row r="599">
          <cell r="C599" t="str">
            <v>39406797 - Secretary I-220</v>
          </cell>
        </row>
        <row r="600">
          <cell r="C600" t="str">
            <v>39406802 - Summer Semester Support Coordinator</v>
          </cell>
        </row>
        <row r="601">
          <cell r="C601" t="str">
            <v>39406804 - Secretary II-260</v>
          </cell>
        </row>
        <row r="602">
          <cell r="C602" t="str">
            <v>39406805 - Secretary II-220</v>
          </cell>
        </row>
        <row r="603">
          <cell r="C603" t="str">
            <v>39406806 - Secretary II-201</v>
          </cell>
        </row>
        <row r="604">
          <cell r="C604" t="str">
            <v>39406818 - SPICE Pgm Advocate Site Coord</v>
          </cell>
        </row>
        <row r="605">
          <cell r="C605" t="str">
            <v>39406826 - Team READ Project Lead</v>
          </cell>
        </row>
        <row r="606">
          <cell r="C606" t="str">
            <v>39406841 - Staff Assistant</v>
          </cell>
        </row>
        <row r="607">
          <cell r="C607" t="str">
            <v>39406849 - Student Assign Facilitator-223</v>
          </cell>
        </row>
        <row r="608">
          <cell r="C608" t="str">
            <v>39406850 - Student Assgmt Facilitator-260</v>
          </cell>
        </row>
        <row r="609">
          <cell r="C609" t="str">
            <v>39406851 - Homeschooling Program Spec</v>
          </cell>
        </row>
        <row r="610">
          <cell r="C610" t="str">
            <v>39406852 - Homeschooling Prog Specialist-201</v>
          </cell>
        </row>
        <row r="611">
          <cell r="C611" t="str">
            <v>39406853 - Sp/Blg Ed Stud Svc Faciltr 223</v>
          </cell>
        </row>
        <row r="612">
          <cell r="C612" t="str">
            <v>39406854 - Sp/Blg Ed Stud Svc Faciltr 260</v>
          </cell>
        </row>
        <row r="613">
          <cell r="C613" t="str">
            <v>39406865 - Safety and Security Services Coordinator</v>
          </cell>
        </row>
        <row r="614">
          <cell r="C614" t="str">
            <v>39406866 - Safety and Security Services Coordinator</v>
          </cell>
        </row>
        <row r="615">
          <cell r="C615" t="str">
            <v>39406870 - Systems Support Trainer I</v>
          </cell>
        </row>
        <row r="616">
          <cell r="C616" t="str">
            <v>39406873 - Systems Training &amp; Support II</v>
          </cell>
        </row>
        <row r="617">
          <cell r="C617" t="str">
            <v>39406886 - Substitute Dispatcher</v>
          </cell>
        </row>
        <row r="618">
          <cell r="C618" t="str">
            <v>39406887 - Substitute Dispatcher - 220</v>
          </cell>
        </row>
        <row r="619">
          <cell r="C619" t="str">
            <v>39406921 - Telecommunications Analyst I</v>
          </cell>
        </row>
        <row r="620">
          <cell r="C620" t="str">
            <v>39406922 - Training Specialist</v>
          </cell>
        </row>
        <row r="621">
          <cell r="C621" t="str">
            <v>39406923 - Transportation Specialist-223</v>
          </cell>
        </row>
        <row r="622">
          <cell r="C622" t="str">
            <v>39406925 - Transportation Specialist-260</v>
          </cell>
        </row>
        <row r="623">
          <cell r="C623" t="str">
            <v>39406929 - Workers Comp Specialist</v>
          </cell>
        </row>
        <row r="624">
          <cell r="C624" t="str">
            <v>39406930 - Work Based Learning Spec-201</v>
          </cell>
        </row>
        <row r="625">
          <cell r="C625" t="str">
            <v>39406931 - Work Based Learning Spec-220</v>
          </cell>
        </row>
        <row r="626">
          <cell r="C626" t="str">
            <v>39406933 - Work Management Analyst</v>
          </cell>
        </row>
        <row r="627">
          <cell r="C627" t="str">
            <v>39406935 - Transport Wrk Control Opr-204</v>
          </cell>
        </row>
        <row r="628">
          <cell r="C628" t="str">
            <v>39406936 - Transport Wrk Control Opr-223</v>
          </cell>
        </row>
        <row r="629">
          <cell r="C629" t="str">
            <v>39406937 - Transport Wrk Control Opr-260</v>
          </cell>
        </row>
        <row r="630">
          <cell r="C630" t="str">
            <v>39406944 - Vocational Assessmt Specialist</v>
          </cell>
        </row>
        <row r="631">
          <cell r="C631" t="str">
            <v>39408060 - Distribution Coordinator</v>
          </cell>
        </row>
        <row r="632">
          <cell r="C632" t="str">
            <v>39409469 - Warehouse Expeditor</v>
          </cell>
        </row>
        <row r="633">
          <cell r="C633" t="str">
            <v>39506619 - Mail Clerk I</v>
          </cell>
        </row>
        <row r="634">
          <cell r="C634" t="str">
            <v>39506620 - Mail Clerk II</v>
          </cell>
        </row>
        <row r="635">
          <cell r="C635" t="str">
            <v>39506621 - Lead Mail Clerk</v>
          </cell>
        </row>
        <row r="636">
          <cell r="C636" t="str">
            <v>39509407 - Supervisor II Truck Drivers</v>
          </cell>
        </row>
        <row r="637">
          <cell r="C637" t="str">
            <v>39509408 - Truck Driver</v>
          </cell>
        </row>
        <row r="638">
          <cell r="C638" t="str">
            <v>39600103 - Fam &amp; Comm Engage Liaison S Pac Comm</v>
          </cell>
        </row>
        <row r="639">
          <cell r="C639" t="str">
            <v>39600105 - Athletic Trainer</v>
          </cell>
        </row>
        <row r="640">
          <cell r="C640" t="str">
            <v>39600127 - Fam &amp; Comm Engage Liaison African Amer</v>
          </cell>
        </row>
        <row r="641">
          <cell r="C641" t="str">
            <v>39606003 - Cost Support Analyst</v>
          </cell>
        </row>
        <row r="642">
          <cell r="C642" t="str">
            <v>39606004 - Bilingual Family Center Coordinator</v>
          </cell>
        </row>
        <row r="643">
          <cell r="C643" t="str">
            <v>39606005 - Sr Cost Technician</v>
          </cell>
        </row>
        <row r="644">
          <cell r="C644" t="str">
            <v>39606006 - AP Systems Supervisor</v>
          </cell>
        </row>
        <row r="645">
          <cell r="C645" t="str">
            <v>39606045 - Administrative Dietician</v>
          </cell>
        </row>
        <row r="646">
          <cell r="C646" t="str">
            <v>39606065 - Civil Rights Analyst</v>
          </cell>
        </row>
        <row r="647">
          <cell r="C647" t="str">
            <v>39606069 - Staff Accountant II</v>
          </cell>
        </row>
        <row r="648">
          <cell r="C648" t="str">
            <v>39606070 - Analyst III</v>
          </cell>
        </row>
        <row r="649">
          <cell r="C649" t="str">
            <v>39606071 - Applications System Analyst</v>
          </cell>
        </row>
        <row r="650">
          <cell r="C650" t="str">
            <v>39606072 - Archivist/Records Mgmt Officer</v>
          </cell>
        </row>
        <row r="651">
          <cell r="C651" t="str">
            <v>39606073 - Assistant Archivist</v>
          </cell>
        </row>
        <row r="652">
          <cell r="C652" t="str">
            <v>39606074 - Sr Applications System Analyst</v>
          </cell>
        </row>
        <row r="653">
          <cell r="C653" t="str">
            <v>39606075 - Applications Sys Administrator</v>
          </cell>
        </row>
        <row r="654">
          <cell r="C654" t="str">
            <v>39606076 - Application Systems Analyst I</v>
          </cell>
        </row>
        <row r="655">
          <cell r="C655" t="str">
            <v>39606077 - Applications System Analyst II</v>
          </cell>
        </row>
        <row r="656">
          <cell r="C656" t="str">
            <v>39606078 - Cost Analyst</v>
          </cell>
        </row>
        <row r="657">
          <cell r="C657" t="str">
            <v>39606079 - Head Start Health Analyst</v>
          </cell>
        </row>
        <row r="658">
          <cell r="C658" t="str">
            <v>39606080 - ASB Fund Analyst</v>
          </cell>
        </row>
        <row r="659">
          <cell r="C659" t="str">
            <v>39606086 - Assistant Buyer</v>
          </cell>
        </row>
        <row r="660">
          <cell r="C660" t="str">
            <v>39606119 - Construction Project Engineer</v>
          </cell>
        </row>
        <row r="661">
          <cell r="C661" t="str">
            <v>39606142 - Athletic Program Liaison</v>
          </cell>
        </row>
        <row r="662">
          <cell r="C662" t="str">
            <v>39606143 - Athletic Program Liaison</v>
          </cell>
        </row>
        <row r="663">
          <cell r="C663" t="str">
            <v>39606157 - Student Services Facilitator</v>
          </cell>
        </row>
        <row r="664">
          <cell r="C664" t="str">
            <v>39606159 - Budget Analyst I</v>
          </cell>
        </row>
        <row r="665">
          <cell r="C665" t="str">
            <v>39606160 - Budget Analyst II</v>
          </cell>
        </row>
        <row r="666">
          <cell r="C666" t="str">
            <v>39606166 - Senior Buyer</v>
          </cell>
        </row>
        <row r="667">
          <cell r="C667" t="str">
            <v>39606167 - Accounting Analyst II</v>
          </cell>
        </row>
        <row r="668">
          <cell r="C668" t="str">
            <v>39606168 - Accounting Analyst III</v>
          </cell>
        </row>
        <row r="669">
          <cell r="C669" t="str">
            <v>39606169 - Accounting Supervisor II</v>
          </cell>
        </row>
        <row r="670">
          <cell r="C670" t="str">
            <v>39606170 - Accounting Analyst I</v>
          </cell>
        </row>
        <row r="671">
          <cell r="C671" t="str">
            <v>39606205 - Capital Project Accountant</v>
          </cell>
        </row>
        <row r="672">
          <cell r="C672" t="str">
            <v>39606206 - Capital Projects Management Analyst</v>
          </cell>
        </row>
        <row r="673">
          <cell r="C673" t="str">
            <v>39606208 - Coordinator, Family &amp; Community Engagement</v>
          </cell>
        </row>
        <row r="674">
          <cell r="C674" t="str">
            <v>39606217 - Capital Projects Community Liaison</v>
          </cell>
        </row>
        <row r="675">
          <cell r="C675" t="str">
            <v>39606220 - Payroll Systems Specialist</v>
          </cell>
        </row>
        <row r="676">
          <cell r="C676" t="str">
            <v>39606275 - Claims Adjudicator</v>
          </cell>
        </row>
        <row r="677">
          <cell r="C677" t="str">
            <v>39606278 - Class &amp; Comp Analyst II</v>
          </cell>
        </row>
        <row r="678">
          <cell r="C678" t="str">
            <v>39606281 - STEPS Chronic Disease Prevention Coord</v>
          </cell>
        </row>
        <row r="679">
          <cell r="C679" t="str">
            <v>39606285 - Communications Specialist</v>
          </cell>
        </row>
        <row r="680">
          <cell r="C680" t="str">
            <v>39606286 - Marketing Specialist</v>
          </cell>
        </row>
        <row r="681">
          <cell r="C681" t="str">
            <v>39606287 - Communications Specialist</v>
          </cell>
        </row>
        <row r="682">
          <cell r="C682" t="str">
            <v>39606289 - Coord, Community Learning Ctrs</v>
          </cell>
        </row>
        <row r="683">
          <cell r="C683" t="str">
            <v>39606304 - Head Start Fiscal Coordinator</v>
          </cell>
        </row>
        <row r="684">
          <cell r="C684" t="str">
            <v>39606305 - Construction Proj Spec-Entry L</v>
          </cell>
        </row>
        <row r="685">
          <cell r="C685" t="str">
            <v>39606307 - Construction Proj Specialist</v>
          </cell>
        </row>
        <row r="686">
          <cell r="C686" t="str">
            <v>39606308 - Demographic Analyst</v>
          </cell>
        </row>
        <row r="687">
          <cell r="C687" t="str">
            <v>39606309 - Coord-Copier/Printing Services</v>
          </cell>
        </row>
        <row r="688">
          <cell r="C688" t="str">
            <v>39606311 - Resource Spec Multi-Arts</v>
          </cell>
        </row>
        <row r="689">
          <cell r="C689" t="str">
            <v>39606314 - Head Start Fiscal Supp Analyst</v>
          </cell>
        </row>
        <row r="690">
          <cell r="C690" t="str">
            <v>39606325 - Database Administrator I</v>
          </cell>
        </row>
        <row r="691">
          <cell r="C691" t="str">
            <v>39606335 - Employee Assistance Counselor</v>
          </cell>
        </row>
        <row r="692">
          <cell r="C692" t="str">
            <v>39606336 - Employee Assistance Specialist</v>
          </cell>
        </row>
        <row r="693">
          <cell r="C693" t="str">
            <v>39606341 - Educational TV Director/Editor</v>
          </cell>
        </row>
        <row r="694">
          <cell r="C694" t="str">
            <v>39606343 - Constructin Records Coordinator</v>
          </cell>
        </row>
        <row r="695">
          <cell r="C695" t="str">
            <v>39606345 - Instructional Broadcast Center Manager</v>
          </cell>
        </row>
        <row r="696">
          <cell r="C696" t="str">
            <v>39606347 - GIS Anaylyst I</v>
          </cell>
        </row>
        <row r="697">
          <cell r="C697" t="str">
            <v>39606348 - GIS Anaylyst II</v>
          </cell>
        </row>
        <row r="698">
          <cell r="C698" t="str">
            <v>39606351 - Student Information Systems Analyst</v>
          </cell>
        </row>
        <row r="699">
          <cell r="C699" t="str">
            <v>39606352 - Evaluation Systems Analyst</v>
          </cell>
        </row>
        <row r="700">
          <cell r="C700" t="str">
            <v>39606353 - Executive Administrative Asst. II</v>
          </cell>
        </row>
        <row r="701">
          <cell r="C701" t="str">
            <v>39606354 - Executive Admin. Asst. I</v>
          </cell>
        </row>
        <row r="702">
          <cell r="C702" t="str">
            <v>39606355 - Executive Admin. Asst. II</v>
          </cell>
        </row>
        <row r="703">
          <cell r="C703" t="str">
            <v>39606360 - Admin Asst to the Board</v>
          </cell>
        </row>
        <row r="704">
          <cell r="C704" t="str">
            <v>39606365 - Safe School Mental Health Coordinator</v>
          </cell>
        </row>
        <row r="705">
          <cell r="C705" t="str">
            <v>39606366 - Safe School Professional Dev Coordinator</v>
          </cell>
        </row>
        <row r="706">
          <cell r="C706" t="str">
            <v>39606368 - Out of School Time Prog Liaison</v>
          </cell>
        </row>
        <row r="707">
          <cell r="C707" t="str">
            <v>39606369 - Family Partnerships Coordinator</v>
          </cell>
        </row>
        <row r="708">
          <cell r="C708" t="str">
            <v>39606370 - Facility Planner</v>
          </cell>
        </row>
        <row r="709">
          <cell r="C709" t="str">
            <v>39606371 - Head Start Supv Enrollment, Fam &amp; Comm Svcs</v>
          </cell>
        </row>
        <row r="710">
          <cell r="C710" t="str">
            <v>39606372 - Enroll. Stud Data Supp Analyst</v>
          </cell>
        </row>
        <row r="711">
          <cell r="C711" t="str">
            <v>39606373 - Enrollment &amp; Planning Analyst</v>
          </cell>
        </row>
        <row r="712">
          <cell r="C712" t="str">
            <v>39606374 - Lead Facility Planner</v>
          </cell>
        </row>
        <row r="713">
          <cell r="C713" t="str">
            <v>39606382 - Area Supervisor, Head Start</v>
          </cell>
        </row>
        <row r="714">
          <cell r="C714" t="str">
            <v>39606383 - Child Care Liaison</v>
          </cell>
        </row>
        <row r="715">
          <cell r="C715" t="str">
            <v>39606385 - Area Supervisor, Head Start</v>
          </cell>
        </row>
        <row r="716">
          <cell r="C716" t="str">
            <v>39606386 - Financial Analyst</v>
          </cell>
        </row>
        <row r="717">
          <cell r="C717" t="str">
            <v>39606388 - Grants Support Analyst</v>
          </cell>
        </row>
        <row r="718">
          <cell r="C718" t="str">
            <v>39606400 - Coordinator-Gear Up Project</v>
          </cell>
        </row>
        <row r="719">
          <cell r="C719" t="str">
            <v>39606494 - HR Support Analyst</v>
          </cell>
        </row>
        <row r="720">
          <cell r="C720" t="str">
            <v>39606501 - Help Desk/Trainer IV</v>
          </cell>
        </row>
        <row r="721">
          <cell r="C721" t="str">
            <v>39606502 - Help Desk/Trainer III</v>
          </cell>
        </row>
        <row r="722">
          <cell r="C722" t="str">
            <v>39606503 - Help Desk/Trainer II</v>
          </cell>
        </row>
        <row r="723">
          <cell r="C723" t="str">
            <v>39606504 - Help Desk/Trainer I</v>
          </cell>
        </row>
        <row r="724">
          <cell r="C724" t="str">
            <v>39606506 - Student Systems School Coach</v>
          </cell>
        </row>
        <row r="725">
          <cell r="C725" t="str">
            <v>39606512 - Human Resources Analyst I</v>
          </cell>
        </row>
        <row r="726">
          <cell r="C726" t="str">
            <v>39606513 - HR PSoft Functional Analyst</v>
          </cell>
        </row>
        <row r="727">
          <cell r="C727" t="str">
            <v>39606514 - Human Resources Analyst</v>
          </cell>
        </row>
        <row r="728">
          <cell r="C728" t="str">
            <v>39606515 - Human Resources Specialist</v>
          </cell>
        </row>
        <row r="729">
          <cell r="C729" t="str">
            <v>39606516 - Facilities Specialist</v>
          </cell>
        </row>
        <row r="730">
          <cell r="C730" t="str">
            <v>39606517 - Instrument Repair Specialist</v>
          </cell>
        </row>
        <row r="731">
          <cell r="C731" t="str">
            <v>39606519 - Human Resources Administrative Analyst</v>
          </cell>
        </row>
        <row r="732">
          <cell r="C732" t="str">
            <v>39606522 - Injury Management &amp; Prevention Admin</v>
          </cell>
        </row>
        <row r="733">
          <cell r="C733" t="str">
            <v>39606523 - Lead, HR Analyst, Specialized Assignment</v>
          </cell>
        </row>
        <row r="734">
          <cell r="C734" t="str">
            <v>39606524 - HR Analyst, Specialized Assignment</v>
          </cell>
        </row>
        <row r="735">
          <cell r="C735" t="str">
            <v>39606525 - Community Lrng, Trng and Outreach Specialist</v>
          </cell>
        </row>
        <row r="736">
          <cell r="C736" t="str">
            <v>39606538 - System Control Accountant</v>
          </cell>
        </row>
        <row r="737">
          <cell r="C737" t="str">
            <v>39606539 - Labor Relations Specialist</v>
          </cell>
        </row>
        <row r="738">
          <cell r="C738" t="str">
            <v>39606540 - Enrollment Svc Ctr Coordinator</v>
          </cell>
        </row>
        <row r="739">
          <cell r="C739" t="str">
            <v>39606541 - Lead Student Asst Specialist</v>
          </cell>
        </row>
        <row r="740">
          <cell r="C740" t="str">
            <v>39606543 - Legal Assistant</v>
          </cell>
        </row>
        <row r="741">
          <cell r="C741" t="str">
            <v>39606544 - Loss Control Specialist</v>
          </cell>
        </row>
        <row r="742">
          <cell r="C742" t="str">
            <v>39606545 - Enrollment Support Analyst</v>
          </cell>
        </row>
        <row r="743">
          <cell r="C743" t="str">
            <v>39606546 - Legal Assistant</v>
          </cell>
        </row>
        <row r="744">
          <cell r="C744" t="str">
            <v>39606558 - Safety Education Project Coordinator</v>
          </cell>
        </row>
        <row r="745">
          <cell r="C745" t="str">
            <v>39606559 - Environ Hlth /Safety/Drinking Water Prog Coord</v>
          </cell>
        </row>
        <row r="746">
          <cell r="C746" t="str">
            <v>39606560 - Family &amp; Community Partnerships Analyst</v>
          </cell>
        </row>
        <row r="747">
          <cell r="C747" t="str">
            <v>39606571 - Logistics Support Analyst</v>
          </cell>
        </row>
        <row r="748">
          <cell r="C748" t="str">
            <v>39606572 - Logistics Proj Administrator</v>
          </cell>
        </row>
        <row r="749">
          <cell r="C749" t="str">
            <v>39606630 - Management Analyst</v>
          </cell>
        </row>
        <row r="750">
          <cell r="C750" t="str">
            <v>39606633 - Capital Project Accountant</v>
          </cell>
        </row>
        <row r="751">
          <cell r="C751" t="str">
            <v>39606634 - Middle Sch Suppt Prog Liaison</v>
          </cell>
        </row>
        <row r="752">
          <cell r="C752" t="str">
            <v>39606635 - Musical Instr RepairApprentice</v>
          </cell>
        </row>
        <row r="753">
          <cell r="C753" t="str">
            <v>39606636 - Support Program Liaison-M S</v>
          </cell>
        </row>
        <row r="754">
          <cell r="C754" t="str">
            <v>39606646 - Network Administrator</v>
          </cell>
        </row>
        <row r="755">
          <cell r="C755" t="str">
            <v>39606648 - Network Analyst III</v>
          </cell>
        </row>
        <row r="756">
          <cell r="C756" t="str">
            <v>39606672 - Outreach/Intake - 260</v>
          </cell>
        </row>
        <row r="757">
          <cell r="C757" t="str">
            <v>39606673 - Payroll Audit Specialist</v>
          </cell>
        </row>
        <row r="758">
          <cell r="C758" t="str">
            <v>39606674 - Relocation Planning Assistant</v>
          </cell>
        </row>
        <row r="759">
          <cell r="C759" t="str">
            <v>39606677 - Truancy Petition Supervisor</v>
          </cell>
        </row>
        <row r="760">
          <cell r="C760" t="str">
            <v>39606679 - Truancy Petition Specialist</v>
          </cell>
        </row>
        <row r="761">
          <cell r="C761" t="str">
            <v>39606694 - Volunteer Services Coordinator</v>
          </cell>
        </row>
        <row r="762">
          <cell r="C762" t="str">
            <v>39606695 - Kindergarten Transition Coordinator</v>
          </cell>
        </row>
        <row r="763">
          <cell r="C763" t="str">
            <v>39606702 - Lead Resrch, Eval and Assessmt Analyst</v>
          </cell>
        </row>
        <row r="764">
          <cell r="C764" t="str">
            <v>39606703 - Lead Evaluation System Analyst</v>
          </cell>
        </row>
        <row r="765">
          <cell r="C765" t="str">
            <v>39606712 - Payroll Systems Analyst</v>
          </cell>
        </row>
        <row r="766">
          <cell r="C766" t="str">
            <v>39606715 - PIC Coordinator</v>
          </cell>
        </row>
        <row r="767">
          <cell r="C767" t="str">
            <v>39606727 - Programmer/Analyst II</v>
          </cell>
        </row>
        <row r="768">
          <cell r="C768" t="str">
            <v>39606730 - Coord of Fiscal Compliance</v>
          </cell>
        </row>
        <row r="769">
          <cell r="C769" t="str">
            <v>39606731 - Program Evaluator</v>
          </cell>
        </row>
        <row r="770">
          <cell r="C770" t="str">
            <v>39606732 - Programmer/Analyst SIS</v>
          </cell>
        </row>
        <row r="771">
          <cell r="C771" t="str">
            <v>39606734 - Program Consultant/Health</v>
          </cell>
        </row>
        <row r="772">
          <cell r="C772" t="str">
            <v>39606736 - Programmer Analyst IV</v>
          </cell>
        </row>
        <row r="773">
          <cell r="C773" t="str">
            <v>39606738 - Lead, Classification &amp; Compensation</v>
          </cell>
        </row>
        <row r="774">
          <cell r="C774" t="str">
            <v>39606739 - Senior Facility Planner</v>
          </cell>
        </row>
        <row r="775">
          <cell r="C775" t="str">
            <v>39606740 - Program Placement Coordinator</v>
          </cell>
        </row>
        <row r="776">
          <cell r="C776" t="str">
            <v>39606741 - Lead, HRIS</v>
          </cell>
        </row>
        <row r="777">
          <cell r="C777" t="str">
            <v>39606742 - Media Relations Specialist</v>
          </cell>
        </row>
        <row r="778">
          <cell r="C778" t="str">
            <v>39606755 - Relocation Planner</v>
          </cell>
        </row>
        <row r="779">
          <cell r="C779" t="str">
            <v>39606756 - Head Start Early Literacy Specialist</v>
          </cell>
        </row>
        <row r="780">
          <cell r="C780" t="str">
            <v>39606759 - Risk Managment and Loss control Specialist</v>
          </cell>
        </row>
        <row r="781">
          <cell r="C781" t="str">
            <v>39606761 - Resource Conservation Spec</v>
          </cell>
        </row>
        <row r="782">
          <cell r="C782" t="str">
            <v>39606762 - Samoan Int Svc Coordinator</v>
          </cell>
        </row>
        <row r="783">
          <cell r="C783" t="str">
            <v>39606766 - Acct Sys Control Supervisor</v>
          </cell>
        </row>
        <row r="784">
          <cell r="C784" t="str">
            <v>39606771 - Senior Budget Analyst</v>
          </cell>
        </row>
        <row r="785">
          <cell r="C785" t="str">
            <v>39606773 - Senior Claims Adjudicator</v>
          </cell>
        </row>
        <row r="786">
          <cell r="C786" t="str">
            <v>39606774 - Sr Grants Svs Analyst</v>
          </cell>
        </row>
        <row r="787">
          <cell r="C787" t="str">
            <v>39606775 - Sr. Finance Database Sys Anlys</v>
          </cell>
        </row>
        <row r="788">
          <cell r="C788" t="str">
            <v>39606776 - Senior Financial Sys Analyst</v>
          </cell>
        </row>
        <row r="789">
          <cell r="C789" t="str">
            <v>39606777 - Senior Human Resource Analyst</v>
          </cell>
        </row>
        <row r="790">
          <cell r="C790" t="str">
            <v>39606779 - Financial Systems Administrator</v>
          </cell>
        </row>
        <row r="791">
          <cell r="C791" t="str">
            <v>39606781 - Financial Reporting Accountant</v>
          </cell>
        </row>
        <row r="792">
          <cell r="C792" t="str">
            <v>39606782 - Senior Tech Support Specialist</v>
          </cell>
        </row>
        <row r="793">
          <cell r="C793" t="str">
            <v>39606783 - Sr. Transportation  Analyst</v>
          </cell>
        </row>
        <row r="794">
          <cell r="C794" t="str">
            <v>39606787 - Senior Budget Analyst I</v>
          </cell>
        </row>
        <row r="795">
          <cell r="C795" t="str">
            <v>39606792 - Senior Help Desk Trainer</v>
          </cell>
        </row>
        <row r="796">
          <cell r="C796" t="str">
            <v>39606793 - Steps Nutrition Education Coordinator</v>
          </cell>
        </row>
        <row r="797">
          <cell r="C797" t="str">
            <v>39606800 - Building Leadership Coordinator</v>
          </cell>
        </row>
        <row r="798">
          <cell r="C798" t="str">
            <v>39606808 - SISO Analyst I</v>
          </cell>
        </row>
        <row r="799">
          <cell r="C799" t="str">
            <v>39606816 - Student Data Support Analyst</v>
          </cell>
        </row>
        <row r="800">
          <cell r="C800" t="str">
            <v>39606820 - Financial Analyst, Grant</v>
          </cell>
        </row>
        <row r="801">
          <cell r="C801" t="str">
            <v>39606825 - PAC IS Student Svcs Coord</v>
          </cell>
        </row>
        <row r="802">
          <cell r="C802" t="str">
            <v>39606827 - Team Read Project Coordinator</v>
          </cell>
        </row>
        <row r="803">
          <cell r="C803" t="str">
            <v>39606828 - Investigator</v>
          </cell>
        </row>
        <row r="804">
          <cell r="C804" t="str">
            <v>39606830 - Small Works/HUDS Coordinator</v>
          </cell>
        </row>
        <row r="805">
          <cell r="C805" t="str">
            <v>39606839 - Grants Accountant I</v>
          </cell>
        </row>
        <row r="806">
          <cell r="C806" t="str">
            <v>39606840 - Grant Accountant II</v>
          </cell>
        </row>
        <row r="807">
          <cell r="C807" t="str">
            <v>39606842 - Staff Accountant I</v>
          </cell>
        </row>
        <row r="808">
          <cell r="C808" t="str">
            <v>39606843 - Staff Development Specialist</v>
          </cell>
        </row>
        <row r="809">
          <cell r="C809" t="str">
            <v>39606845 - Student Assignment Analyst</v>
          </cell>
        </row>
        <row r="810">
          <cell r="C810" t="str">
            <v>39606847 - Student Information Coord</v>
          </cell>
        </row>
        <row r="811">
          <cell r="C811" t="str">
            <v>39606865 - Safety and Security Services Coordinator</v>
          </cell>
        </row>
        <row r="812">
          <cell r="C812" t="str">
            <v>39606871 - Inventory Control Specialist</v>
          </cell>
        </row>
        <row r="813">
          <cell r="C813" t="str">
            <v>39606883 - Senior Data Reporting Analyst</v>
          </cell>
        </row>
        <row r="814">
          <cell r="C814" t="str">
            <v>39606884 - Science Refurbishment Ctr Supv</v>
          </cell>
        </row>
        <row r="815">
          <cell r="C815" t="str">
            <v>39606885 - Science Refurbishment Ctr Supv</v>
          </cell>
        </row>
        <row r="816">
          <cell r="C816" t="str">
            <v>39606888 - Team Read Project Developer</v>
          </cell>
        </row>
        <row r="817">
          <cell r="C817" t="str">
            <v>39606889 - Team Read Recruitment &amp; Training Coord</v>
          </cell>
        </row>
        <row r="818">
          <cell r="C818" t="str">
            <v>39606892 - Network Analyst II</v>
          </cell>
        </row>
        <row r="819">
          <cell r="C819" t="str">
            <v>39606905 - Research Analyst, SISO</v>
          </cell>
        </row>
        <row r="820">
          <cell r="C820" t="str">
            <v>39606919 - Telecommunications Analyst II</v>
          </cell>
        </row>
        <row r="821">
          <cell r="C821" t="str">
            <v>39606924 - Transportation Analyst</v>
          </cell>
        </row>
        <row r="822">
          <cell r="C822" t="str">
            <v>39606926 - VAX System Administrator</v>
          </cell>
        </row>
        <row r="823">
          <cell r="C823" t="str">
            <v>39606928 - Work Order Analyst</v>
          </cell>
        </row>
        <row r="824">
          <cell r="C824" t="str">
            <v>39606932 - Community Spec</v>
          </cell>
        </row>
        <row r="825">
          <cell r="C825" t="str">
            <v>39606945 - Writer/Publications Specialist</v>
          </cell>
        </row>
        <row r="826">
          <cell r="C826" t="str">
            <v>39606947 - School to Work Program Analyst</v>
          </cell>
        </row>
        <row r="827">
          <cell r="C827" t="str">
            <v>39608060 - Distribution Coordinator</v>
          </cell>
        </row>
        <row r="828">
          <cell r="C828" t="str">
            <v>39706067 - Security Response Specialist</v>
          </cell>
        </row>
        <row r="829">
          <cell r="C829" t="str">
            <v>39706068 - Security Dispatch/Alrm Monitor</v>
          </cell>
        </row>
        <row r="830">
          <cell r="C830" t="str">
            <v>39706384 - School Security Specialist</v>
          </cell>
        </row>
        <row r="831">
          <cell r="C831" t="str">
            <v>39706498 - Grounds Supervisor</v>
          </cell>
        </row>
        <row r="832">
          <cell r="C832" t="str">
            <v>39706637 - Musical Instrument Repair Tech</v>
          </cell>
        </row>
        <row r="833">
          <cell r="C833" t="str">
            <v>39706765 - Security Investigator</v>
          </cell>
        </row>
        <row r="834">
          <cell r="C834" t="str">
            <v>39706769 - Senior Alarm Technician</v>
          </cell>
        </row>
        <row r="835">
          <cell r="C835" t="str">
            <v>39709005 - Building Caretaker</v>
          </cell>
        </row>
        <row r="836">
          <cell r="C836" t="str">
            <v>39709075 - Sports Complex Groundskeeper</v>
          </cell>
        </row>
        <row r="837">
          <cell r="C837" t="str">
            <v>39709076 - Sports Complex Groundskeeper</v>
          </cell>
        </row>
        <row r="838">
          <cell r="C838" t="str">
            <v>39709077 - Equipment Operator</v>
          </cell>
        </row>
        <row r="839">
          <cell r="C839" t="str">
            <v>39709078 - Gardener</v>
          </cell>
        </row>
        <row r="840">
          <cell r="C840" t="str">
            <v>39709079 - Landscape Foreman</v>
          </cell>
        </row>
        <row r="841">
          <cell r="C841" t="str">
            <v>39709080 - Grounds General Foreman</v>
          </cell>
        </row>
        <row r="842">
          <cell r="C842" t="str">
            <v>39709081 - Inspector &amp; Liaison Specialist</v>
          </cell>
        </row>
        <row r="843">
          <cell r="C843" t="str">
            <v>39709089 - Sports Complex Assistant</v>
          </cell>
        </row>
        <row r="844">
          <cell r="C844" t="str">
            <v>39709101 - Custodial Engineer L</v>
          </cell>
        </row>
        <row r="845">
          <cell r="C845" t="str">
            <v>39709102 - Custodial Engineer K</v>
          </cell>
        </row>
        <row r="846">
          <cell r="C846" t="str">
            <v>39709103 - Custodial Engineer J</v>
          </cell>
        </row>
        <row r="847">
          <cell r="C847" t="str">
            <v>39709104 - Custodial Engineer I</v>
          </cell>
        </row>
        <row r="848">
          <cell r="C848" t="str">
            <v>39709105 - Custodial Engineer H</v>
          </cell>
        </row>
        <row r="849">
          <cell r="C849" t="str">
            <v>39709107 - Custodial Operations Specialist</v>
          </cell>
        </row>
        <row r="850">
          <cell r="C850" t="str">
            <v>39709110 - Head Assistant J</v>
          </cell>
        </row>
        <row r="851">
          <cell r="C851" t="str">
            <v>39709114 - Mechanical Coordinator L</v>
          </cell>
        </row>
        <row r="852">
          <cell r="C852" t="str">
            <v>39709115 - Mechanical Coordinator J</v>
          </cell>
        </row>
        <row r="853">
          <cell r="C853" t="str">
            <v>39709116 - Maintenance Specialist</v>
          </cell>
        </row>
        <row r="854">
          <cell r="C854" t="str">
            <v>39709117 - Materials/Training Specialist</v>
          </cell>
        </row>
        <row r="855">
          <cell r="C855" t="str">
            <v>39709118 - Mechanical Coord Trainee</v>
          </cell>
        </row>
        <row r="856">
          <cell r="C856" t="str">
            <v>39709120 - Assistant Engineer I</v>
          </cell>
        </row>
        <row r="857">
          <cell r="C857" t="str">
            <v>39709125 - Resource Conservation Specialist</v>
          </cell>
        </row>
        <row r="858">
          <cell r="C858" t="str">
            <v>39709131 - License Assistant I Mobile AA</v>
          </cell>
        </row>
        <row r="859">
          <cell r="C859" t="str">
            <v>39709132 - License Assistant I</v>
          </cell>
        </row>
        <row r="860">
          <cell r="C860" t="str">
            <v>39709133 - License Assistant H</v>
          </cell>
        </row>
        <row r="861">
          <cell r="C861" t="str">
            <v>39709141 - Assistant Custodian G-Shift 1</v>
          </cell>
        </row>
        <row r="862">
          <cell r="C862" t="str">
            <v>39709142 - Assistant Custodian G-Shift 2</v>
          </cell>
        </row>
        <row r="863">
          <cell r="C863" t="str">
            <v>39709166 - Supt Serv Leadperson I</v>
          </cell>
        </row>
        <row r="864">
          <cell r="C864" t="str">
            <v>39709167 - Supt Serv Technician H</v>
          </cell>
        </row>
        <row r="865">
          <cell r="C865" t="str">
            <v>39709395 - Off Machine Repair Technician</v>
          </cell>
        </row>
        <row r="866">
          <cell r="C866" t="str">
            <v>39709410 - Dispatcher</v>
          </cell>
        </row>
        <row r="867">
          <cell r="C867" t="str">
            <v>39709466 - Warehouse Worker</v>
          </cell>
        </row>
        <row r="868">
          <cell r="C868" t="str">
            <v>39709467 - Warehouse Worker - Freezer</v>
          </cell>
        </row>
        <row r="869">
          <cell r="C869" t="str">
            <v>39709520 - Assistant Under 3.5 hrs/day</v>
          </cell>
        </row>
        <row r="870">
          <cell r="C870" t="str">
            <v>39709521 - Bulk Satellite Manager Under 300</v>
          </cell>
        </row>
        <row r="871">
          <cell r="C871" t="str">
            <v>39709522 - Assistant Over 3.5 hrs/day</v>
          </cell>
        </row>
        <row r="872">
          <cell r="C872" t="str">
            <v>39709574 - Lunchroom Assistant Manager</v>
          </cell>
        </row>
        <row r="873">
          <cell r="C873" t="str">
            <v>39709575 - Bulk Satellite Manager Over 300</v>
          </cell>
        </row>
        <row r="874">
          <cell r="C874" t="str">
            <v>39709576 - Secondary Manager Under 500</v>
          </cell>
        </row>
        <row r="875">
          <cell r="C875" t="str">
            <v>39709577 - Elementary III Manager</v>
          </cell>
        </row>
        <row r="876">
          <cell r="C876" t="str">
            <v>39709578 - Elementary II Manager</v>
          </cell>
        </row>
        <row r="877">
          <cell r="C877" t="str">
            <v>39709579 - Float Manger</v>
          </cell>
        </row>
        <row r="878">
          <cell r="C878" t="str">
            <v>39800106 - Senior Transportation Analyst</v>
          </cell>
        </row>
        <row r="879">
          <cell r="C879" t="str">
            <v>39800176 - Sr. Transportation Analyst</v>
          </cell>
        </row>
        <row r="880">
          <cell r="C880" t="str">
            <v>39806165 - Buyer</v>
          </cell>
        </row>
        <row r="881">
          <cell r="C881" t="str">
            <v>39806176 - Business Analyst I</v>
          </cell>
        </row>
        <row r="882">
          <cell r="C882" t="str">
            <v>39806177 - Business Analyst II</v>
          </cell>
        </row>
        <row r="883">
          <cell r="C883" t="str">
            <v>39806178 - Business Analyst III</v>
          </cell>
        </row>
        <row r="884">
          <cell r="C884" t="str">
            <v>39806179 - Business Systems Administrator</v>
          </cell>
        </row>
        <row r="885">
          <cell r="C885" t="str">
            <v>39806180 - Business Systems Analyst II</v>
          </cell>
        </row>
        <row r="886">
          <cell r="C886" t="str">
            <v>39806181 - Business Systems Analyst I</v>
          </cell>
        </row>
        <row r="887">
          <cell r="C887" t="str">
            <v>39806182 - Business Systems Analyst III</v>
          </cell>
        </row>
        <row r="888">
          <cell r="C888" t="str">
            <v>39806183 - System Support Analyst I</v>
          </cell>
        </row>
        <row r="889">
          <cell r="C889" t="str">
            <v>39806184 - System Support Analyst II</v>
          </cell>
        </row>
        <row r="890">
          <cell r="C890" t="str">
            <v>39806185 - System Support Analyst III</v>
          </cell>
        </row>
        <row r="891">
          <cell r="C891" t="str">
            <v>39806300 - Computer Operator II</v>
          </cell>
        </row>
        <row r="892">
          <cell r="C892" t="str">
            <v>39806301 - Computer Operator III</v>
          </cell>
        </row>
        <row r="893">
          <cell r="C893" t="str">
            <v>39806303 - Computer Operator I</v>
          </cell>
        </row>
        <row r="894">
          <cell r="C894" t="str">
            <v>39806312 - Fiscal Analyst</v>
          </cell>
        </row>
        <row r="895">
          <cell r="C895" t="str">
            <v>39806317 - Programmer Analyst I</v>
          </cell>
        </row>
        <row r="896">
          <cell r="C896" t="str">
            <v>39806324 - Data Network Technician</v>
          </cell>
        </row>
        <row r="897">
          <cell r="C897" t="str">
            <v>39806329 - DP Equipment Operator</v>
          </cell>
        </row>
        <row r="898">
          <cell r="C898" t="str">
            <v>39806356 - Information Serv Business Analyst I</v>
          </cell>
        </row>
        <row r="899">
          <cell r="C899" t="str">
            <v>39806357 - Information Serv Business Analyst II</v>
          </cell>
        </row>
        <row r="900">
          <cell r="C900" t="str">
            <v>39806358 - Information Serv Business Analyst III</v>
          </cell>
        </row>
        <row r="901">
          <cell r="C901" t="str">
            <v>39806387 - Fiscal &amp; Student Data Tech</v>
          </cell>
        </row>
        <row r="902">
          <cell r="C902" t="str">
            <v>39806496 - Graphics Specialist</v>
          </cell>
        </row>
        <row r="903">
          <cell r="C903" t="str">
            <v>39806499 - Computer Support Analyst I</v>
          </cell>
        </row>
        <row r="904">
          <cell r="C904" t="str">
            <v>39806520 - Instructional Materials Spec</v>
          </cell>
        </row>
        <row r="905">
          <cell r="C905" t="str">
            <v>39806521 - Network Admin. Project Lead</v>
          </cell>
        </row>
        <row r="906">
          <cell r="C906" t="str">
            <v>39806533 - Internet Programmer</v>
          </cell>
        </row>
        <row r="907">
          <cell r="C907" t="str">
            <v>39806547 - Computer Support Analyst I</v>
          </cell>
        </row>
        <row r="908">
          <cell r="C908" t="str">
            <v>39806548 - Network Analyst I</v>
          </cell>
        </row>
        <row r="909">
          <cell r="C909" t="str">
            <v>39806549 - Lead Data Control Specialist</v>
          </cell>
        </row>
        <row r="910">
          <cell r="C910" t="str">
            <v>39806550 - Lead Duplicating Specialist</v>
          </cell>
        </row>
        <row r="911">
          <cell r="C911" t="str">
            <v>39806647 - Network Analyst I</v>
          </cell>
        </row>
        <row r="912">
          <cell r="C912" t="str">
            <v>39806650 - Tech Svcs HR/Payroll Application Support Analyst</v>
          </cell>
        </row>
        <row r="913">
          <cell r="C913" t="str">
            <v>39806701 - Lead Application Systems Analyst</v>
          </cell>
        </row>
        <row r="914">
          <cell r="C914" t="str">
            <v>39806724 - Programmer III</v>
          </cell>
        </row>
        <row r="915">
          <cell r="C915" t="str">
            <v>39806725 - Programmer I</v>
          </cell>
        </row>
        <row r="916">
          <cell r="C916" t="str">
            <v>39806726 - Programmer II</v>
          </cell>
        </row>
        <row r="917">
          <cell r="C917" t="str">
            <v>39806736 - Programmer Analyst IV</v>
          </cell>
        </row>
        <row r="918">
          <cell r="C918" t="str">
            <v>39806760 - Waste Mgnt &amp; Recycling Spec</v>
          </cell>
        </row>
        <row r="919">
          <cell r="C919" t="str">
            <v>39806778 - Senior Payroll Specialist</v>
          </cell>
        </row>
        <row r="920">
          <cell r="C920" t="str">
            <v>39806780 - Senior Program Evaluator</v>
          </cell>
        </row>
        <row r="921">
          <cell r="C921" t="str">
            <v>39806785 - Assessment System Analyst</v>
          </cell>
        </row>
        <row r="922">
          <cell r="C922" t="str">
            <v>39806786 - Value Added System Analyst</v>
          </cell>
        </row>
        <row r="923">
          <cell r="C923" t="str">
            <v>39806798 - Senior Transportation Analyst</v>
          </cell>
        </row>
        <row r="924">
          <cell r="C924" t="str">
            <v>39806815 - Specialist Shop Softwares</v>
          </cell>
        </row>
        <row r="925">
          <cell r="C925" t="str">
            <v>39806890 - Technical Support Analyst III</v>
          </cell>
        </row>
        <row r="926">
          <cell r="C926" t="str">
            <v>39806891 - Technical Support Analyst I</v>
          </cell>
        </row>
        <row r="927">
          <cell r="C927" t="str">
            <v>39806900 - Unix System Administrator</v>
          </cell>
        </row>
        <row r="928">
          <cell r="C928" t="str">
            <v>39806902 - Sr Telecommunications Analyst</v>
          </cell>
        </row>
        <row r="929">
          <cell r="C929" t="str">
            <v>39806903 - Telecommunications Analyst IV</v>
          </cell>
        </row>
        <row r="930">
          <cell r="C930" t="str">
            <v>39806904 - Telecommunications Analyst III</v>
          </cell>
        </row>
        <row r="931">
          <cell r="C931" t="str">
            <v>39806907 - Technical Support Analyst</v>
          </cell>
        </row>
        <row r="932">
          <cell r="C932" t="str">
            <v>39806908 - Sr Technical Support Analyst</v>
          </cell>
        </row>
        <row r="933">
          <cell r="C933" t="str">
            <v>39806912 - Tool Crib Storekeeper</v>
          </cell>
        </row>
        <row r="934">
          <cell r="C934" t="str">
            <v>39806920 - Technical Support Specialist</v>
          </cell>
        </row>
        <row r="935">
          <cell r="C935" t="str">
            <v>39806950 - Webmaster I</v>
          </cell>
        </row>
        <row r="936">
          <cell r="C936" t="str">
            <v>39809470 - Drafter</v>
          </cell>
        </row>
        <row r="937">
          <cell r="C937" t="str">
            <v>39900003 - Administrative Spec Assignment</v>
          </cell>
        </row>
        <row r="938">
          <cell r="C938" t="str">
            <v>39906090 - Professional Development Operations Supr</v>
          </cell>
        </row>
        <row r="939">
          <cell r="C939" t="str">
            <v>39906169 - Accounting Supervisor II</v>
          </cell>
        </row>
        <row r="940">
          <cell r="C940" t="str">
            <v>39906362 - Supervising Analyst, Capital Projects</v>
          </cell>
        </row>
        <row r="941">
          <cell r="C941" t="str">
            <v>39906542 - Operations Coordinator</v>
          </cell>
        </row>
        <row r="942">
          <cell r="C942" t="str">
            <v>39906553 - Food Services Quality Control Supervisor</v>
          </cell>
        </row>
        <row r="943">
          <cell r="C943" t="str">
            <v>39906649 - Nutrition Services Pers Supv</v>
          </cell>
        </row>
        <row r="944">
          <cell r="C944" t="str">
            <v>39906701 - Lead Application Systems Analyst</v>
          </cell>
        </row>
        <row r="945">
          <cell r="C945" t="str">
            <v>39906702 - Lead Application Systems Analyst</v>
          </cell>
        </row>
        <row r="946">
          <cell r="C946" t="str">
            <v>39906703 - Lead Evaluation System Analyst</v>
          </cell>
        </row>
        <row r="947">
          <cell r="C947" t="str">
            <v>39906784 - Supervisor, Grant Financial Services</v>
          </cell>
        </row>
        <row r="948">
          <cell r="C948" t="str">
            <v>39906794 - Senior Supervising Accountant</v>
          </cell>
        </row>
        <row r="949">
          <cell r="C949" t="str">
            <v>39906803 - Bilingual Work-Based Learning Supervisor</v>
          </cell>
        </row>
        <row r="950">
          <cell r="C950" t="str">
            <v>39906830 - Small Works/HUBS/TAP Manager</v>
          </cell>
        </row>
        <row r="951">
          <cell r="C951" t="str">
            <v>39906877 - Educ TV Station Supervisor</v>
          </cell>
        </row>
        <row r="952">
          <cell r="C952" t="str">
            <v>39906909 - Technical Supp Administrator</v>
          </cell>
        </row>
        <row r="953">
          <cell r="C953" t="str">
            <v>39906927 - Violence Prevention Supervisor</v>
          </cell>
        </row>
        <row r="954">
          <cell r="C954" t="str">
            <v>39908001 - Assistant Budget Manager</v>
          </cell>
        </row>
        <row r="955">
          <cell r="C955" t="str">
            <v>39908002 - Assistant Grant Financial Manager</v>
          </cell>
        </row>
        <row r="956">
          <cell r="C956" t="str">
            <v>39908003 - International Education Prog Administrator</v>
          </cell>
        </row>
        <row r="957">
          <cell r="C957" t="str">
            <v>39908004 - Assistant Director, Nutrition Services</v>
          </cell>
        </row>
        <row r="958">
          <cell r="C958" t="str">
            <v>39908006 - Assistant Director, Human Resources</v>
          </cell>
        </row>
        <row r="959">
          <cell r="C959" t="str">
            <v>39908007 - Dir, Equity/Race Rel/Sch and Comm Support</v>
          </cell>
        </row>
        <row r="960">
          <cell r="C960" t="str">
            <v>39908008 - Purchasing Manager</v>
          </cell>
        </row>
        <row r="961">
          <cell r="C961" t="str">
            <v>39908010 - Chief Academic Officer</v>
          </cell>
        </row>
        <row r="962">
          <cell r="C962" t="str">
            <v>39908012 - Assistant Chief Academic Officer</v>
          </cell>
        </row>
        <row r="963">
          <cell r="C963" t="str">
            <v>39908013 - Project Lead, School Closure and Consolidation</v>
          </cell>
        </row>
        <row r="964">
          <cell r="C964" t="str">
            <v>39908050 - Area Custodial Supervisor</v>
          </cell>
        </row>
        <row r="965">
          <cell r="C965" t="str">
            <v>39908051 - Manager-Assessment Value Added Project</v>
          </cell>
        </row>
        <row r="966">
          <cell r="C966" t="str">
            <v>39908052 - Manager, Environmental Quality</v>
          </cell>
        </row>
        <row r="967">
          <cell r="C967" t="str">
            <v>39908053 - Value Added Manager</v>
          </cell>
        </row>
        <row r="968">
          <cell r="C968" t="str">
            <v>39908054 - Senior Custodial Area Supervisor</v>
          </cell>
        </row>
        <row r="969">
          <cell r="C969" t="str">
            <v>39908055 - Asst to the Superintendent</v>
          </cell>
        </row>
        <row r="970">
          <cell r="C970" t="str">
            <v>39908056 - Manager, Fac Planning &amp; School Closure</v>
          </cell>
        </row>
        <row r="971">
          <cell r="C971" t="str">
            <v>39908057 - Assistant to the Chief Academic Officer</v>
          </cell>
        </row>
        <row r="972">
          <cell r="C972" t="str">
            <v>39908059 - Parent Involvement Administrator</v>
          </cell>
        </row>
        <row r="973">
          <cell r="C973" t="str">
            <v>39908061 - Asst Supervisor-Warehouse</v>
          </cell>
        </row>
        <row r="974">
          <cell r="C974" t="str">
            <v>39908062 - Manager-Transportation</v>
          </cell>
        </row>
        <row r="975">
          <cell r="C975" t="str">
            <v>39908068 - Director, Equity &amp; Race Relations</v>
          </cell>
        </row>
        <row r="976">
          <cell r="C976" t="str">
            <v>39908070 - Chief Financial Officer</v>
          </cell>
        </row>
        <row r="977">
          <cell r="C977" t="str">
            <v>39908071 - Director of Technology Services</v>
          </cell>
        </row>
        <row r="978">
          <cell r="C978" t="str">
            <v>39908072 - Information Systems Manager</v>
          </cell>
        </row>
        <row r="979">
          <cell r="C979" t="str">
            <v>39908073 - Director of Student Services</v>
          </cell>
        </row>
        <row r="980">
          <cell r="C980" t="str">
            <v>39908074 - Director of Instructional Services</v>
          </cell>
        </row>
        <row r="981">
          <cell r="C981" t="str">
            <v>39908075 - Coordinator of Spec Proj, Financial Svcs</v>
          </cell>
        </row>
        <row r="982">
          <cell r="C982" t="str">
            <v>39908100 - Coordinator-Customer Service</v>
          </cell>
        </row>
        <row r="983">
          <cell r="C983" t="str">
            <v>39908110 - Staff Attorney</v>
          </cell>
        </row>
        <row r="984">
          <cell r="C984" t="str">
            <v>39908111 - Senior Assistant General Counsel</v>
          </cell>
        </row>
        <row r="985">
          <cell r="C985" t="str">
            <v>39908112 - Assistant General Counsel</v>
          </cell>
        </row>
        <row r="986">
          <cell r="C986" t="str">
            <v>39908113 - Assistant General Counsel II (Specialized)</v>
          </cell>
        </row>
        <row r="987">
          <cell r="C987" t="str">
            <v>39908120 - Work Based Learning Prog Supv</v>
          </cell>
        </row>
        <row r="988">
          <cell r="C988" t="str">
            <v>39908122 - Chief Finance/Operations Officer</v>
          </cell>
        </row>
        <row r="989">
          <cell r="C989" t="str">
            <v>39908123 - Manager, Ed Tech Research, Eval &amp; Assess</v>
          </cell>
        </row>
        <row r="990">
          <cell r="C990" t="str">
            <v>39908125 - Manager, School Support</v>
          </cell>
        </row>
        <row r="991">
          <cell r="C991" t="str">
            <v>39908126 - Assistant Mgr, HR Spec Assignment</v>
          </cell>
        </row>
        <row r="992">
          <cell r="C992" t="str">
            <v>39908130 - Construction Project Supvr</v>
          </cell>
        </row>
        <row r="993">
          <cell r="C993" t="str">
            <v>39908134 - Database Administrator II</v>
          </cell>
        </row>
        <row r="994">
          <cell r="C994" t="str">
            <v>39908135 - Database Administrator III</v>
          </cell>
        </row>
        <row r="995">
          <cell r="C995" t="str">
            <v>39908136 - Contracts Manager</v>
          </cell>
        </row>
        <row r="996">
          <cell r="C996" t="str">
            <v>39908140 - Employee Relations Coordinator</v>
          </cell>
        </row>
        <row r="997">
          <cell r="C997" t="str">
            <v>39908141 - Enrollment Plan/Tech Suppt Mgr</v>
          </cell>
        </row>
        <row r="998">
          <cell r="C998" t="str">
            <v>39908142 - Supervisor, Health Education</v>
          </cell>
        </row>
        <row r="999">
          <cell r="C999" t="str">
            <v>39908148 - Labor Relations Negotiator</v>
          </cell>
        </row>
        <row r="1000">
          <cell r="C1000" t="str">
            <v>39908150 - Legislative Relations Manager</v>
          </cell>
        </row>
        <row r="1001">
          <cell r="C1001" t="str">
            <v>39908151 - Manager, HR, Specialized Assignment</v>
          </cell>
        </row>
        <row r="1002">
          <cell r="C1002" t="str">
            <v>39908153 - Community Learning Partnership Supvr</v>
          </cell>
        </row>
        <row r="1003">
          <cell r="C1003" t="str">
            <v>39908155 - Family Partnership Supervisor</v>
          </cell>
        </row>
        <row r="1004">
          <cell r="C1004" t="str">
            <v>39908181 - Fiscal Operations Coordinator</v>
          </cell>
        </row>
        <row r="1005">
          <cell r="C1005" t="str">
            <v>39908200 - Conslt Dir-Strategic Planning</v>
          </cell>
        </row>
        <row r="1006">
          <cell r="C1006" t="str">
            <v>39908202 - Information Systems Coordinator</v>
          </cell>
        </row>
        <row r="1007">
          <cell r="C1007" t="str">
            <v>39908203 - Manager, Student Services</v>
          </cell>
        </row>
        <row r="1008">
          <cell r="C1008" t="str">
            <v>39908204 - Director of School Services</v>
          </cell>
        </row>
        <row r="1009">
          <cell r="C1009" t="str">
            <v>39908205 - Director, Highly Capable Services</v>
          </cell>
        </row>
        <row r="1010">
          <cell r="C1010" t="str">
            <v>39908206 - Dir of Fiscal Integrity Implementation</v>
          </cell>
        </row>
        <row r="1011">
          <cell r="C1011" t="str">
            <v>39908207 - Manager, Fiscal Compliance L&amp;T</v>
          </cell>
        </row>
        <row r="1012">
          <cell r="C1012" t="str">
            <v>39908208 - Technical Implementation &amp; Support Manager</v>
          </cell>
        </row>
        <row r="1013">
          <cell r="C1013" t="str">
            <v>39908210 - Coord-Education Tech System</v>
          </cell>
        </row>
        <row r="1014">
          <cell r="C1014" t="str">
            <v>39908211 - Program Coordinator, Student Intervent</v>
          </cell>
        </row>
        <row r="1015">
          <cell r="C1015" t="str">
            <v>39908212 - Conslt Dir-Facilities &amp; Const</v>
          </cell>
        </row>
        <row r="1016">
          <cell r="C1016" t="str">
            <v>39908213 - Customer Service Supervisor</v>
          </cell>
        </row>
        <row r="1017">
          <cell r="C1017" t="str">
            <v>39908214 - Director-Employee Relations &amp; Compliance</v>
          </cell>
        </row>
        <row r="1018">
          <cell r="C1018" t="str">
            <v>39908215 - Director-Information Services</v>
          </cell>
        </row>
        <row r="1019">
          <cell r="C1019" t="str">
            <v>39908217 - Director-Labor Relations</v>
          </cell>
        </row>
        <row r="1020">
          <cell r="C1020" t="str">
            <v>39908218 - Conslt Dir-Student Support</v>
          </cell>
        </row>
        <row r="1021">
          <cell r="C1021" t="str">
            <v>39908219 - Director-Nutrition Services</v>
          </cell>
        </row>
        <row r="1022">
          <cell r="C1022" t="str">
            <v>39908220 - DP Production Supervisor</v>
          </cell>
        </row>
        <row r="1023">
          <cell r="C1023" t="str">
            <v>39908221 - Teaching and Learning Proj Coord</v>
          </cell>
        </row>
        <row r="1024">
          <cell r="C1024" t="str">
            <v>39908222 - Database Administrator</v>
          </cell>
        </row>
        <row r="1025">
          <cell r="C1025" t="str">
            <v>39908225 - Operation Coord., Headstart</v>
          </cell>
        </row>
        <row r="1026">
          <cell r="C1026" t="str">
            <v>39908228 - Information Serv Project Mgr V</v>
          </cell>
        </row>
        <row r="1027">
          <cell r="C1027" t="str">
            <v>39908229 - Information Serv Mgr V</v>
          </cell>
        </row>
        <row r="1028">
          <cell r="C1028" t="str">
            <v>39908230 - Environmental Coordinator</v>
          </cell>
        </row>
        <row r="1029">
          <cell r="C1029" t="str">
            <v>39908231 - Prog Mgr, School Services Initiatives</v>
          </cell>
        </row>
        <row r="1030">
          <cell r="C1030" t="str">
            <v>39908236 - Director-Leg/Cong/Fnd Rel</v>
          </cell>
        </row>
        <row r="1031">
          <cell r="C1031" t="str">
            <v>39908237 - Conslt Dir-Human Resources</v>
          </cell>
        </row>
        <row r="1032">
          <cell r="C1032" t="str">
            <v>39908238 - Gates Foundation Sch Transf Gt Coord</v>
          </cell>
        </row>
        <row r="1033">
          <cell r="C1033" t="str">
            <v>39908239 - General Counsel</v>
          </cell>
        </row>
        <row r="1034">
          <cell r="C1034" t="str">
            <v>39908240 - Equipment Repair Supervisor</v>
          </cell>
        </row>
        <row r="1035">
          <cell r="C1035" t="str">
            <v>39908241 - Food Service Supervisor</v>
          </cell>
        </row>
        <row r="1036">
          <cell r="C1036" t="str">
            <v>39908242 - Manager-Comp &amp; Benefits</v>
          </cell>
        </row>
        <row r="1037">
          <cell r="C1037" t="str">
            <v>39908243 - Home/School Community Rel Mgr</v>
          </cell>
        </row>
        <row r="1038">
          <cell r="C1038" t="str">
            <v>39908244 - IT Program Manager</v>
          </cell>
        </row>
        <row r="1039">
          <cell r="C1039" t="str">
            <v>39908245 - HR PSoft Systems Manager</v>
          </cell>
        </row>
        <row r="1040">
          <cell r="C1040" t="str">
            <v>39908246 - Manager-Sr Info Svcs Project</v>
          </cell>
        </row>
        <row r="1041">
          <cell r="C1041" t="str">
            <v>39908247 - Manager-Info Services Project</v>
          </cell>
        </row>
        <row r="1042">
          <cell r="C1042" t="str">
            <v>39908248 - Information Svcs Proj Mgr II</v>
          </cell>
        </row>
        <row r="1043">
          <cell r="C1043" t="str">
            <v>39908249 - Information Svcs Proj Mgr I</v>
          </cell>
        </row>
        <row r="1044">
          <cell r="C1044" t="str">
            <v>39908250 - Information Svcs Mgr IV</v>
          </cell>
        </row>
        <row r="1045">
          <cell r="C1045" t="str">
            <v>39908251 - Information Svcs Mgr III</v>
          </cell>
        </row>
        <row r="1046">
          <cell r="C1046" t="str">
            <v>39908252 - Information Svcs Mgr II</v>
          </cell>
        </row>
        <row r="1047">
          <cell r="C1047" t="str">
            <v>39908253 - Information Svcs Mgr I</v>
          </cell>
        </row>
        <row r="1048">
          <cell r="C1048" t="str">
            <v>39908254 - Information Svcs Supv III</v>
          </cell>
        </row>
        <row r="1049">
          <cell r="C1049" t="str">
            <v>39908255 - Information Svcs Supv II</v>
          </cell>
        </row>
        <row r="1050">
          <cell r="C1050" t="str">
            <v>39908256 - Information Svcs Supv I</v>
          </cell>
        </row>
        <row r="1051">
          <cell r="C1051" t="str">
            <v>39908257 - Manager, HR Planning and Project Management</v>
          </cell>
        </row>
        <row r="1052">
          <cell r="C1052" t="str">
            <v>39908258 - Communications Manager</v>
          </cell>
        </row>
        <row r="1053">
          <cell r="C1053" t="str">
            <v>39908259 - Enrollment &amp; Planning Manager</v>
          </cell>
        </row>
        <row r="1054">
          <cell r="C1054" t="str">
            <v>39908261 - Manager-Accounting Services</v>
          </cell>
        </row>
        <row r="1055">
          <cell r="C1055" t="str">
            <v>39908262 - Manager-AA/WNBE</v>
          </cell>
        </row>
        <row r="1056">
          <cell r="C1056" t="str">
            <v>39908263 - Construction Mngr, Fac Dev/Con</v>
          </cell>
        </row>
        <row r="1057">
          <cell r="C1057" t="str">
            <v>39908264 - Business Systems Manager</v>
          </cell>
        </row>
        <row r="1058">
          <cell r="C1058" t="str">
            <v>39908265 - Manager-Budget</v>
          </cell>
        </row>
        <row r="1059">
          <cell r="C1059" t="str">
            <v>39908266 - Manager-Capital Const Program</v>
          </cell>
        </row>
        <row r="1060">
          <cell r="C1060" t="str">
            <v>39908267 - Manager-Computer Operations</v>
          </cell>
        </row>
        <row r="1061">
          <cell r="C1061" t="str">
            <v>39908268 - Technology Levy Program Manager</v>
          </cell>
        </row>
        <row r="1062">
          <cell r="C1062" t="str">
            <v>39908269 - Manager-Customer Support</v>
          </cell>
        </row>
        <row r="1063">
          <cell r="C1063" t="str">
            <v>39908270 - Manager-Employment Services</v>
          </cell>
        </row>
        <row r="1064">
          <cell r="C1064" t="str">
            <v>39908272 - Manager-Payroll Services</v>
          </cell>
        </row>
        <row r="1065">
          <cell r="C1065" t="str">
            <v>39908273 - Manager-Property Management</v>
          </cell>
        </row>
        <row r="1066">
          <cell r="C1066" t="str">
            <v>39908274 - Dir-Fac, Dev, Construction, Planning &amp; Enrollmt</v>
          </cell>
        </row>
        <row r="1067">
          <cell r="C1067" t="str">
            <v>39908275 - Manager, School-to-Work</v>
          </cell>
        </row>
        <row r="1068">
          <cell r="C1068" t="str">
            <v>39908276 - Manager-Risk &amp; Loss Prevention</v>
          </cell>
        </row>
        <row r="1069">
          <cell r="C1069" t="str">
            <v>39908277 - Manager-Security</v>
          </cell>
        </row>
        <row r="1070">
          <cell r="C1070" t="str">
            <v>39908278 - Enrollment Services Manager</v>
          </cell>
        </row>
        <row r="1071">
          <cell r="C1071" t="str">
            <v>39908279 - Manager-Maint/Cust/Grounds</v>
          </cell>
        </row>
        <row r="1072">
          <cell r="C1072" t="str">
            <v>39908280 - Program Mngr - Student Support</v>
          </cell>
        </row>
        <row r="1073">
          <cell r="C1073" t="str">
            <v>39908281 - Director-Logistics</v>
          </cell>
        </row>
        <row r="1074">
          <cell r="C1074" t="str">
            <v>39908282 - Pgm Mgr-Visual/Performing Arts</v>
          </cell>
        </row>
        <row r="1075">
          <cell r="C1075" t="str">
            <v>39908284 - Budget Manager I</v>
          </cell>
        </row>
        <row r="1076">
          <cell r="C1076" t="str">
            <v>39908285 - Director of Public Affairs</v>
          </cell>
        </row>
        <row r="1077">
          <cell r="C1077" t="str">
            <v>39908286 - Prog Mgr, Prevention &amp; Intervention Svcs</v>
          </cell>
        </row>
        <row r="1078">
          <cell r="C1078" t="str">
            <v>39908287 - Payroll Supervisor</v>
          </cell>
        </row>
        <row r="1079">
          <cell r="C1079" t="str">
            <v>39908288 - Purchasing Manager</v>
          </cell>
        </row>
        <row r="1080">
          <cell r="C1080" t="str">
            <v>39908289 - Radio Station Supervisor</v>
          </cell>
        </row>
        <row r="1081">
          <cell r="C1081" t="str">
            <v>39908290 - Purchasing Services Supervisor</v>
          </cell>
        </row>
        <row r="1082">
          <cell r="C1082" t="str">
            <v>39908291 - Health and Wellness Programs Manager</v>
          </cell>
        </row>
        <row r="1083">
          <cell r="C1083" t="str">
            <v>39908292 - Internal Auditor</v>
          </cell>
        </row>
        <row r="1084">
          <cell r="C1084" t="str">
            <v>39908300 - Supvr, Family Supt Worker Pgm Svc</v>
          </cell>
        </row>
        <row r="1085">
          <cell r="C1085" t="str">
            <v>39908500 - Manager-Special Ed Services</v>
          </cell>
        </row>
        <row r="1086">
          <cell r="C1086" t="str">
            <v>39908510 - Coordinator of Loss Cntrl Prg</v>
          </cell>
        </row>
        <row r="1087">
          <cell r="C1087" t="str">
            <v>39908515 - Coordinator of Safety Program</v>
          </cell>
        </row>
        <row r="1088">
          <cell r="C1088" t="str">
            <v>39908517 - Manager, Professional Development</v>
          </cell>
        </row>
        <row r="1089">
          <cell r="C1089" t="str">
            <v>39908520 - Supervisor, Classification &amp; Compensation</v>
          </cell>
        </row>
        <row r="1090">
          <cell r="C1090" t="str">
            <v>39908521 - Enrollment and Planning Supervisor</v>
          </cell>
        </row>
        <row r="1091">
          <cell r="C1091" t="str">
            <v>39908522 - BEX II Construction Manager</v>
          </cell>
        </row>
        <row r="1092">
          <cell r="C1092" t="str">
            <v>39908525 - Manager, Facilities Planning</v>
          </cell>
        </row>
        <row r="1093">
          <cell r="C1093" t="str">
            <v>39908530 - Sr. Mgr., Capital Levy Project</v>
          </cell>
        </row>
        <row r="1094">
          <cell r="C1094" t="str">
            <v>39908531 - Manager, Facilities Services</v>
          </cell>
        </row>
        <row r="1095">
          <cell r="C1095" t="str">
            <v>39908532 - Manager, Facilities/CAP Proj Business Svcs</v>
          </cell>
        </row>
        <row r="1096">
          <cell r="C1096" t="str">
            <v>39908573 - Special Assist to the Chief Operating Officer</v>
          </cell>
        </row>
        <row r="1097">
          <cell r="C1097" t="str">
            <v>39908575 - SPICE Program Supervisor</v>
          </cell>
        </row>
        <row r="1098">
          <cell r="C1098" t="str">
            <v>39908576 - Coordinator-Special Education Operations</v>
          </cell>
        </row>
        <row r="1099">
          <cell r="C1099" t="str">
            <v>39908577 - Student Services Operations Coordinator</v>
          </cell>
        </row>
        <row r="1100">
          <cell r="C1100" t="str">
            <v>39908578 - Manager,Custodial Services and Grounds</v>
          </cell>
        </row>
        <row r="1101">
          <cell r="C1101" t="str">
            <v>39908579 - Senior Budget Analyst II</v>
          </cell>
        </row>
        <row r="1102">
          <cell r="C1102" t="str">
            <v>39908580 - At-Risk Program Supervisor</v>
          </cell>
        </row>
        <row r="1103">
          <cell r="C1103" t="str">
            <v>39908581 - Custodial Services Manager</v>
          </cell>
        </row>
        <row r="1104">
          <cell r="C1104" t="str">
            <v>39908582 - Materials Mgr-Contrac/Purch/Warehse/Mail Svcs</v>
          </cell>
        </row>
        <row r="1105">
          <cell r="C1105" t="str">
            <v>39908583 - Employee Asst Supervisor</v>
          </cell>
        </row>
        <row r="1106">
          <cell r="C1106" t="str">
            <v>39908584 - Manager-Funding Procurement</v>
          </cell>
        </row>
        <row r="1107">
          <cell r="C1107" t="str">
            <v>39908585 - Supervisor-Fixed Asset Acctg</v>
          </cell>
        </row>
        <row r="1108">
          <cell r="C1108" t="str">
            <v>39908586 - Supervisor-Intervention Pgms</v>
          </cell>
        </row>
        <row r="1109">
          <cell r="C1109" t="str">
            <v>39908587 - Supervisor-Leasing Operations</v>
          </cell>
        </row>
        <row r="1110">
          <cell r="C1110" t="str">
            <v>39908588 - Student Asgmnt Hearing Coord</v>
          </cell>
        </row>
        <row r="1111">
          <cell r="C1111" t="str">
            <v>39908589 - Assistant Manager, Transportation</v>
          </cell>
        </row>
        <row r="1112">
          <cell r="C1112" t="str">
            <v>39908590 - Supervising Budget Analyst</v>
          </cell>
        </row>
        <row r="1113">
          <cell r="C1113" t="str">
            <v>39908591 - Supv Personnel/Fin/Stu Data Reporting</v>
          </cell>
        </row>
        <row r="1114">
          <cell r="C1114" t="str">
            <v>39908592 - Coord, Prof. Dev. &amp; Spec. Proj</v>
          </cell>
        </row>
        <row r="1115">
          <cell r="C1115" t="str">
            <v>39908593 - Supvr, Family Support Wkr Svc</v>
          </cell>
        </row>
        <row r="1116">
          <cell r="C1116" t="str">
            <v>39908595 - Manager-Student Info Services</v>
          </cell>
        </row>
        <row r="1117">
          <cell r="C1117" t="str">
            <v>39908596 - Supervisor-Utilities &amp; Commun</v>
          </cell>
        </row>
        <row r="1118">
          <cell r="C1118" t="str">
            <v>39908597 - Manager,Work/Mgmnt Systems</v>
          </cell>
        </row>
        <row r="1119">
          <cell r="C1119" t="str">
            <v>39908598 - Systems &amp; Programming Manager</v>
          </cell>
        </row>
        <row r="1120">
          <cell r="C1120" t="str">
            <v>39908599 - Transportation Supervisor</v>
          </cell>
        </row>
        <row r="1121">
          <cell r="C1121" t="str">
            <v>4011 - General Benefits Staff</v>
          </cell>
        </row>
        <row r="1122">
          <cell r="C1122" t="str">
            <v>4012 - General Benefits Non-staff</v>
          </cell>
        </row>
        <row r="1123">
          <cell r="C1123" t="str">
            <v>4101 - FICA Staff</v>
          </cell>
        </row>
        <row r="1124">
          <cell r="C1124" t="str">
            <v>4102 - FICA Non-Staff</v>
          </cell>
        </row>
        <row r="1125">
          <cell r="C1125" t="str">
            <v>4201 - Retirement Classified Staff</v>
          </cell>
        </row>
        <row r="1126">
          <cell r="C1126" t="str">
            <v>4202 - Retirement Classified Non-staff</v>
          </cell>
        </row>
        <row r="1127">
          <cell r="C1127" t="str">
            <v>4211 - Retirement Certificated Staff</v>
          </cell>
        </row>
        <row r="1128">
          <cell r="C1128" t="str">
            <v>4212 - Retirement Certificated Non-staff</v>
          </cell>
        </row>
        <row r="1129">
          <cell r="C1129" t="str">
            <v>4301 - Other Payroll/Insurance Costs-Staff</v>
          </cell>
        </row>
        <row r="1130">
          <cell r="C1130" t="str">
            <v>4302 - Other Payroll/Insurance Costs-Non Staff</v>
          </cell>
        </row>
        <row r="1131">
          <cell r="C1131" t="str">
            <v>4401 - Medical Benefits Staff</v>
          </cell>
        </row>
        <row r="1132">
          <cell r="C1132" t="str">
            <v>4402 - Medical Benefits Non-staff</v>
          </cell>
        </row>
        <row r="1133">
          <cell r="C1133" t="str">
            <v>4501 - Union Dues</v>
          </cell>
        </row>
        <row r="1134">
          <cell r="C1134" t="str">
            <v>4502 - Union Dues</v>
          </cell>
        </row>
        <row r="1135">
          <cell r="C1135" t="str">
            <v>4601 - Other Personnel &amp; Insurance Costs-Staff</v>
          </cell>
        </row>
        <row r="1136">
          <cell r="C1136" t="str">
            <v>4602 - Other Personnel and Insurance Costs-Non Staff</v>
          </cell>
        </row>
        <row r="1137">
          <cell r="C1137" t="str">
            <v>4701 - Unemployment Staff</v>
          </cell>
        </row>
        <row r="1138">
          <cell r="C1138" t="str">
            <v>4702 - Unemployment Non-staff</v>
          </cell>
        </row>
        <row r="1139">
          <cell r="C1139" t="str">
            <v>5020 - ASB Transfers</v>
          </cell>
        </row>
        <row r="1140">
          <cell r="C1140" t="str">
            <v>5050 - ASB Expenditures</v>
          </cell>
        </row>
        <row r="1141">
          <cell r="C1141" t="str">
            <v>5099 - ProfDev-Supplies ALL</v>
          </cell>
        </row>
        <row r="1142">
          <cell r="C1142" t="str">
            <v>5100 - Supplies</v>
          </cell>
        </row>
        <row r="1143">
          <cell r="C1143" t="str">
            <v>5101 - Grants ROPE Expenditures</v>
          </cell>
        </row>
        <row r="1144">
          <cell r="C1144" t="str">
            <v>5110 - Commercial Cataloging</v>
          </cell>
        </row>
        <row r="1145">
          <cell r="C1145" t="str">
            <v>5190 - ProfDev Supplies</v>
          </cell>
        </row>
        <row r="1146">
          <cell r="C1146" t="str">
            <v>5200 - Postage</v>
          </cell>
        </row>
        <row r="1147">
          <cell r="C1147" t="str">
            <v>5600 - Family Suppt Provisions</v>
          </cell>
        </row>
        <row r="1148">
          <cell r="C1148" t="str">
            <v>5601 - Textual Materials</v>
          </cell>
        </row>
        <row r="1149">
          <cell r="C1149" t="str">
            <v>5602 - Library Materials</v>
          </cell>
        </row>
        <row r="1150">
          <cell r="C1150" t="str">
            <v>5603 - Periodicals, Newspapers</v>
          </cell>
        </row>
        <row r="1151">
          <cell r="C1151" t="str">
            <v>5605 - PC Software</v>
          </cell>
        </row>
        <row r="1152">
          <cell r="C1152" t="str">
            <v>5606 - Minor Equipment Under $5000</v>
          </cell>
        </row>
        <row r="1153">
          <cell r="C1153" t="str">
            <v>5691 - ProfDev Textual Materials</v>
          </cell>
        </row>
        <row r="1154">
          <cell r="C1154" t="str">
            <v>5693 - ProfDev Periodicals</v>
          </cell>
        </row>
        <row r="1155">
          <cell r="C1155" t="str">
            <v>5900 - Other Supplies</v>
          </cell>
        </row>
        <row r="1156">
          <cell r="C1156" t="str">
            <v>5910 - Lunchroom Supplies (pre-fy03, consumable supplies)</v>
          </cell>
        </row>
        <row r="1157">
          <cell r="C1157" t="str">
            <v>5920 - Non-consumable Lunchroom Supplies</v>
          </cell>
        </row>
        <row r="1158">
          <cell r="C1158" t="str">
            <v>5930 - Food</v>
          </cell>
        </row>
        <row r="1159">
          <cell r="C1159" t="str">
            <v>5950 - Bus Fuel</v>
          </cell>
        </row>
        <row r="1160">
          <cell r="C1160" t="str">
            <v>5990 - Supply Reserve</v>
          </cell>
        </row>
        <row r="1161">
          <cell r="C1161" t="str">
            <v>5991 - Inventory Acct 1411 Adjustment</v>
          </cell>
        </row>
        <row r="1162">
          <cell r="C1162" t="str">
            <v>5992 - Inventory Acct 1412 Adjustment</v>
          </cell>
        </row>
        <row r="1163">
          <cell r="C1163" t="str">
            <v>5993 - Inventory Acct 1421 Adjustment</v>
          </cell>
        </row>
        <row r="1164">
          <cell r="C1164" t="str">
            <v>5994 - Inventory Acct 1422 Adjustment</v>
          </cell>
        </row>
        <row r="1165">
          <cell r="C1165" t="str">
            <v>5995 - Inventory Acct 1425 Adjustment</v>
          </cell>
        </row>
        <row r="1166">
          <cell r="C1166" t="str">
            <v>5997 - Inventory Acct 1411-Other Adjustments</v>
          </cell>
        </row>
        <row r="1167">
          <cell r="C1167" t="str">
            <v>5998 - ProfDev Food</v>
          </cell>
        </row>
        <row r="1168">
          <cell r="C1168" t="str">
            <v>7011 - Registration and Membership Dues</v>
          </cell>
        </row>
        <row r="1169">
          <cell r="C1169" t="str">
            <v>7012 - Field Trip Admissions</v>
          </cell>
        </row>
        <row r="1170">
          <cell r="C1170" t="str">
            <v>7013 - Conference Costs</v>
          </cell>
        </row>
        <row r="1171">
          <cell r="C1171" t="str">
            <v>7020 - Chartered Buses</v>
          </cell>
        </row>
        <row r="1172">
          <cell r="C1172" t="str">
            <v>7021 - Transit Tokens/Passes</v>
          </cell>
        </row>
        <row r="1173">
          <cell r="C1173" t="str">
            <v>7022 - Taxi and Small Bus Services</v>
          </cell>
        </row>
        <row r="1174">
          <cell r="C1174" t="str">
            <v>7030 - Telephone/Messenger Svc</v>
          </cell>
        </row>
        <row r="1175">
          <cell r="C1175" t="str">
            <v>7031 - Telephone Installation</v>
          </cell>
        </row>
        <row r="1176">
          <cell r="C1176" t="str">
            <v>7040 - IKON Copier</v>
          </cell>
        </row>
        <row r="1177">
          <cell r="C1177" t="str">
            <v>7041 - Commercial Printing</v>
          </cell>
        </row>
        <row r="1178">
          <cell r="C1178" t="str">
            <v>7050 - Miscellaneous Expense</v>
          </cell>
        </row>
        <row r="1179">
          <cell r="C1179" t="str">
            <v>7091 - ProfDev Commercial Printing</v>
          </cell>
        </row>
        <row r="1180">
          <cell r="C1180" t="str">
            <v>7099 - ProfDev-Other Expenses, ALL</v>
          </cell>
        </row>
        <row r="1181">
          <cell r="C1181" t="str">
            <v>7120 - Contractual Services</v>
          </cell>
        </row>
        <row r="1182">
          <cell r="C1182" t="str">
            <v>7140 - Misc. Professional Services</v>
          </cell>
        </row>
        <row r="1183">
          <cell r="C1183" t="str">
            <v>7141 - Couriers</v>
          </cell>
        </row>
        <row r="1184">
          <cell r="C1184" t="str">
            <v>7142 - Newspaper Advertising</v>
          </cell>
        </row>
        <row r="1185">
          <cell r="C1185" t="str">
            <v>7143 - Moving Costs</v>
          </cell>
        </row>
        <row r="1186">
          <cell r="C1186" t="str">
            <v>7150 - Child Care</v>
          </cell>
        </row>
        <row r="1187">
          <cell r="C1187" t="str">
            <v>7170 - Interfund Trsf - In</v>
          </cell>
        </row>
        <row r="1188">
          <cell r="C1188" t="str">
            <v>7171 - Interfund Trsf - Out</v>
          </cell>
        </row>
        <row r="1189">
          <cell r="C1189" t="str">
            <v>7190 - ProfDev Contractual Services</v>
          </cell>
        </row>
        <row r="1190">
          <cell r="C1190" t="str">
            <v>7200 - Legal Consultant/Fees</v>
          </cell>
        </row>
        <row r="1191">
          <cell r="C1191" t="str">
            <v>7210 - Electricity-Lights</v>
          </cell>
        </row>
        <row r="1192">
          <cell r="C1192" t="str">
            <v>7220 - Electricity-Heat</v>
          </cell>
        </row>
        <row r="1193">
          <cell r="C1193" t="str">
            <v>7230 - Gas-Heat</v>
          </cell>
        </row>
        <row r="1194">
          <cell r="C1194" t="str">
            <v>7240 - Oil</v>
          </cell>
        </row>
        <row r="1195">
          <cell r="C1195" t="str">
            <v>7250 - Garbage Disposal</v>
          </cell>
        </row>
        <row r="1196">
          <cell r="C1196" t="str">
            <v>7260 - Water and Sewage</v>
          </cell>
        </row>
        <row r="1197">
          <cell r="C1197" t="str">
            <v>7270 - Gas-Other than Heat</v>
          </cell>
        </row>
        <row r="1198">
          <cell r="C1198" t="str">
            <v>7300 - Maintenance Contract</v>
          </cell>
        </row>
        <row r="1199">
          <cell r="C1199" t="str">
            <v>7320 - Education Specification</v>
          </cell>
        </row>
        <row r="1200">
          <cell r="C1200" t="str">
            <v>7410 - Equip and Material Rental</v>
          </cell>
        </row>
        <row r="1201">
          <cell r="C1201" t="str">
            <v>7440 - Land and Building Rental</v>
          </cell>
        </row>
        <row r="1202">
          <cell r="C1202" t="str">
            <v>7450 - Debt Service Interest</v>
          </cell>
        </row>
        <row r="1203">
          <cell r="C1203" t="str">
            <v>7460 - Deb Service Principal</v>
          </cell>
        </row>
        <row r="1204">
          <cell r="C1204" t="str">
            <v>7480 - Computer Software Rental</v>
          </cell>
        </row>
        <row r="1205">
          <cell r="C1205" t="str">
            <v>7490 - Computer Hardware Rental</v>
          </cell>
        </row>
        <row r="1206">
          <cell r="C1206" t="str">
            <v>7491 - ProfDev Rental</v>
          </cell>
        </row>
        <row r="1207">
          <cell r="C1207" t="str">
            <v>7510 - Insurance Premiums</v>
          </cell>
        </row>
        <row r="1208">
          <cell r="C1208" t="str">
            <v>7560 - Liability Judgements-Loss</v>
          </cell>
        </row>
        <row r="1209">
          <cell r="C1209" t="str">
            <v>7570 - Property Loss</v>
          </cell>
        </row>
        <row r="1210">
          <cell r="C1210" t="str">
            <v>7580 - Industrial Insurance Settlement</v>
          </cell>
        </row>
        <row r="1211">
          <cell r="C1211" t="str">
            <v>7605 - Scholarships and Awards</v>
          </cell>
        </row>
        <row r="1212">
          <cell r="C1212" t="str">
            <v>7610 - Governmental Services</v>
          </cell>
        </row>
        <row r="1213">
          <cell r="C1213" t="str">
            <v>7615 - Superintendent's Contracts</v>
          </cell>
        </row>
        <row r="1214">
          <cell r="C1214" t="str">
            <v>7620 - Surface Water Tax</v>
          </cell>
        </row>
        <row r="1215">
          <cell r="C1215" t="str">
            <v>7630 - Court Costs</v>
          </cell>
        </row>
        <row r="1216">
          <cell r="C1216" t="str">
            <v>7640 - Election Costs</v>
          </cell>
        </row>
        <row r="1217">
          <cell r="C1217" t="str">
            <v>7690 - Data Processing Services</v>
          </cell>
        </row>
        <row r="1218">
          <cell r="C1218" t="str">
            <v>7710 - License/Permit Fees</v>
          </cell>
        </row>
        <row r="1219">
          <cell r="C1219" t="str">
            <v>7711 - Fines</v>
          </cell>
        </row>
        <row r="1220">
          <cell r="C1220" t="str">
            <v>7760 - Charter Buses-Metro</v>
          </cell>
        </row>
        <row r="1221">
          <cell r="C1221" t="str">
            <v>7770 - Moving Equipment</v>
          </cell>
        </row>
        <row r="1222">
          <cell r="C1222" t="str">
            <v>7900 - Preliminary Investigation</v>
          </cell>
        </row>
        <row r="1223">
          <cell r="C1223" t="str">
            <v>7901 - Property Negotiation</v>
          </cell>
        </row>
        <row r="1224">
          <cell r="C1224" t="str">
            <v>7902 - Land Acquisition</v>
          </cell>
        </row>
        <row r="1225">
          <cell r="C1225" t="str">
            <v>7903 - Arch/Engineering-Basic Svcs</v>
          </cell>
        </row>
        <row r="1226">
          <cell r="C1226" t="str">
            <v>7904 - Arch/Engineering-Addit'l Svcs</v>
          </cell>
        </row>
        <row r="1227">
          <cell r="C1227" t="str">
            <v>7905 - Arch/Engineering-Change Orders</v>
          </cell>
        </row>
        <row r="1228">
          <cell r="C1228" t="str">
            <v>7906 - Arch/Engineering-Reimbursables</v>
          </cell>
        </row>
        <row r="1229">
          <cell r="C1229" t="str">
            <v>7907 - Construction Management</v>
          </cell>
        </row>
        <row r="1230">
          <cell r="C1230" t="str">
            <v>7908 - Constructability Review</v>
          </cell>
        </row>
        <row r="1231">
          <cell r="C1231" t="str">
            <v>7909 - Construction Off-site Work</v>
          </cell>
        </row>
        <row r="1232">
          <cell r="C1232" t="str">
            <v>7910 - Testing Materials</v>
          </cell>
        </row>
        <row r="1233">
          <cell r="C1233" t="str">
            <v>7911 - Survey/Investig-Topo/Boundary</v>
          </cell>
        </row>
        <row r="1234">
          <cell r="C1234" t="str">
            <v>7912 - Survey/Investig-Geo/Technical</v>
          </cell>
        </row>
        <row r="1235">
          <cell r="C1235" t="str">
            <v>7913 - Survey/Investig-Haz Materials</v>
          </cell>
        </row>
        <row r="1236">
          <cell r="C1236" t="str">
            <v>7914 - Soils Testing</v>
          </cell>
        </row>
        <row r="1237">
          <cell r="C1237" t="str">
            <v>7915 - Roof Testing</v>
          </cell>
        </row>
        <row r="1238">
          <cell r="C1238" t="str">
            <v>7916 - Building Commissioning</v>
          </cell>
        </row>
        <row r="1239">
          <cell r="C1239" t="str">
            <v>7917 - Wash State Sales Tax</v>
          </cell>
        </row>
        <row r="1240">
          <cell r="C1240" t="str">
            <v>7918 - Grant Indirect Charges</v>
          </cell>
        </row>
        <row r="1241">
          <cell r="C1241" t="str">
            <v>7919 - Indirect Charge Special Project</v>
          </cell>
        </row>
        <row r="1242">
          <cell r="C1242" t="str">
            <v>7920 - Preconstruction Services</v>
          </cell>
        </row>
        <row r="1243">
          <cell r="C1243" t="str">
            <v>7950 - Bond Sale Expense</v>
          </cell>
        </row>
        <row r="1244">
          <cell r="C1244" t="str">
            <v>7951 - Debt Service Late Charges</v>
          </cell>
        </row>
        <row r="1245">
          <cell r="C1245" t="str">
            <v>7952 - Bonds Redeemed</v>
          </cell>
        </row>
        <row r="1246">
          <cell r="C1246" t="str">
            <v>7953 - Interest on Bonds</v>
          </cell>
        </row>
        <row r="1247">
          <cell r="C1247" t="str">
            <v>7954 - Bond Admin Charges</v>
          </cell>
        </row>
        <row r="1248">
          <cell r="C1248" t="str">
            <v>7990 - Buyback charges _ Enhanced</v>
          </cell>
        </row>
        <row r="1249">
          <cell r="C1249" t="str">
            <v>7992 - Enhanced Buyback Chargeback- Student Services</v>
          </cell>
        </row>
        <row r="1250">
          <cell r="C1250" t="str">
            <v>7993 - Enhanced Buyback Chargeback- Instruct. Services</v>
          </cell>
        </row>
        <row r="1251">
          <cell r="C1251" t="str">
            <v>7994 - Enhanced Buyback Chargeback- Prof Development</v>
          </cell>
        </row>
        <row r="1252">
          <cell r="C1252" t="str">
            <v>7995 - I.S. Service Chargeback</v>
          </cell>
        </row>
        <row r="1253">
          <cell r="C1253" t="str">
            <v>8110 - Local Travel</v>
          </cell>
        </row>
        <row r="1254">
          <cell r="C1254" t="str">
            <v>8111 - Mileage Reimbursement</v>
          </cell>
        </row>
        <row r="1255">
          <cell r="C1255" t="str">
            <v>8120 - Extended Travel</v>
          </cell>
        </row>
        <row r="1256">
          <cell r="C1256" t="str">
            <v>8191 - ProfDev Local Travel</v>
          </cell>
        </row>
        <row r="1257">
          <cell r="C1257" t="str">
            <v>8192 - ProfDev Extended Travel</v>
          </cell>
        </row>
        <row r="1258">
          <cell r="C1258" t="str">
            <v>9050 - Interfund Transfer In</v>
          </cell>
        </row>
        <row r="1259">
          <cell r="C1259" t="str">
            <v>9100 - Major Equipment - $5000 or More</v>
          </cell>
        </row>
        <row r="1260">
          <cell r="C1260" t="str">
            <v>9101 - Building Materials</v>
          </cell>
        </row>
        <row r="1261">
          <cell r="C1261" t="str">
            <v>9110 - Enterprise Computer Software</v>
          </cell>
        </row>
        <row r="1262">
          <cell r="C1262" t="str">
            <v>9120 - Computer Hardware over $5000</v>
          </cell>
        </row>
        <row r="1263">
          <cell r="C1263" t="str">
            <v>9130 - Furniture</v>
          </cell>
        </row>
        <row r="1264">
          <cell r="C1264" t="str">
            <v>9140 - Audio Visual Equipment - $5000 or More</v>
          </cell>
        </row>
        <row r="1265">
          <cell r="C1265" t="str">
            <v>9150 - Interfund Transfer Out</v>
          </cell>
        </row>
        <row r="1266">
          <cell r="C1266" t="str">
            <v>9700 - Improvement to Buildings</v>
          </cell>
        </row>
        <row r="1267">
          <cell r="C1267" t="str">
            <v>9710 - Purchase of Build/Real Estate</v>
          </cell>
        </row>
        <row r="1268">
          <cell r="C1268" t="str">
            <v>9750 - New Construction</v>
          </cell>
        </row>
        <row r="1269">
          <cell r="C1269" t="str">
            <v>9751 - Remodel Construction</v>
          </cell>
        </row>
        <row r="1270">
          <cell r="C1270" t="str">
            <v>9752 - Historic Renovation</v>
          </cell>
        </row>
        <row r="1271">
          <cell r="C1271" t="str">
            <v>9753 - Hazardous Materials</v>
          </cell>
        </row>
        <row r="1272">
          <cell r="C1272" t="str">
            <v>9754 - Daycare Construction</v>
          </cell>
        </row>
        <row r="1273">
          <cell r="C1273" t="str">
            <v>9755 - Construction Contingencies</v>
          </cell>
        </row>
        <row r="1274">
          <cell r="C1274" t="str">
            <v>9756 - Demolition</v>
          </cell>
        </row>
        <row r="1275">
          <cell r="C1275" t="str">
            <v>9760 - Improvements to Building-Contract</v>
          </cell>
        </row>
        <row r="1276">
          <cell r="C1276" t="str">
            <v>9762 - Electricity Conservation</v>
          </cell>
        </row>
        <row r="1277">
          <cell r="C1277" t="str">
            <v>9763 - Heating, Ventilation, Air Conditioning</v>
          </cell>
        </row>
      </sheetData>
      <sheetData sheetId="11">
        <row r="6">
          <cell r="B6" t="str">
            <v>New</v>
          </cell>
        </row>
      </sheetData>
      <sheetData sheetId="12">
        <row r="6">
          <cell r="B6" t="str">
            <v>New</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A3DD-020B-40B5-871C-7F1521F19195}">
  <sheetPr>
    <pageSetUpPr fitToPage="1"/>
  </sheetPr>
  <dimension ref="A1:J40"/>
  <sheetViews>
    <sheetView tabSelected="1" zoomScale="90" zoomScaleNormal="90" workbookViewId="0">
      <selection activeCell="I37" sqref="I37"/>
    </sheetView>
  </sheetViews>
  <sheetFormatPr defaultRowHeight="14.4" x14ac:dyDescent="0.3"/>
  <cols>
    <col min="1" max="1" width="5.6640625" customWidth="1"/>
    <col min="2" max="2" width="22.5546875" customWidth="1"/>
    <col min="3" max="3" width="9.6640625" customWidth="1"/>
    <col min="4" max="4" width="19.88671875" customWidth="1"/>
    <col min="5" max="5" width="13.33203125" customWidth="1"/>
    <col min="6" max="6" width="12.44140625" customWidth="1"/>
    <col min="7" max="7" width="15.109375" customWidth="1"/>
    <col min="8" max="8" width="14.44140625" customWidth="1"/>
    <col min="9" max="9" width="72.44140625" customWidth="1"/>
  </cols>
  <sheetData>
    <row r="1" spans="1:10" ht="18" x14ac:dyDescent="0.35">
      <c r="A1" s="6" t="s">
        <v>0</v>
      </c>
      <c r="C1" s="6"/>
    </row>
    <row r="2" spans="1:10" x14ac:dyDescent="0.3">
      <c r="G2" s="8"/>
      <c r="H2" s="41"/>
    </row>
    <row r="3" spans="1:10" ht="32.25" customHeight="1" x14ac:dyDescent="0.3">
      <c r="B3" s="61" t="s">
        <v>1</v>
      </c>
      <c r="C3" s="61"/>
      <c r="D3" s="59"/>
      <c r="E3" s="59"/>
      <c r="F3" s="59"/>
      <c r="G3" s="7"/>
      <c r="H3" s="36">
        <f>D22+D38</f>
        <v>0</v>
      </c>
      <c r="I3" s="42" t="s">
        <v>2</v>
      </c>
    </row>
    <row r="4" spans="1:10" ht="20.100000000000001" customHeight="1" x14ac:dyDescent="0.3">
      <c r="B4" s="61" t="s">
        <v>3</v>
      </c>
      <c r="C4" s="61"/>
      <c r="D4" s="60"/>
      <c r="E4" s="60"/>
      <c r="F4" s="60"/>
      <c r="G4" s="4"/>
      <c r="H4" s="37">
        <f>H22+H38</f>
        <v>0</v>
      </c>
      <c r="I4" s="38" t="s">
        <v>4</v>
      </c>
    </row>
    <row r="6" spans="1:10" ht="62.1" customHeight="1" x14ac:dyDescent="0.3">
      <c r="B6" s="31" t="s">
        <v>5</v>
      </c>
      <c r="C6" s="62" t="s">
        <v>6</v>
      </c>
      <c r="D6" s="62"/>
      <c r="E6" s="62"/>
      <c r="F6" s="62"/>
      <c r="G6" s="62"/>
      <c r="H6" s="62"/>
      <c r="I6" s="62"/>
    </row>
    <row r="8" spans="1:10" s="1" customFormat="1" ht="28.5" customHeight="1" x14ac:dyDescent="0.3">
      <c r="A8" s="9" t="s">
        <v>7</v>
      </c>
      <c r="B8" s="5"/>
      <c r="C8" s="5"/>
      <c r="D8" s="5"/>
      <c r="E8" s="5"/>
      <c r="F8" s="5"/>
      <c r="G8" s="5"/>
      <c r="H8" s="5"/>
      <c r="I8" s="5"/>
    </row>
    <row r="9" spans="1:10" s="1" customFormat="1" ht="70.5" customHeight="1" x14ac:dyDescent="0.3">
      <c r="A9" s="23"/>
      <c r="B9" s="10" t="s">
        <v>8</v>
      </c>
      <c r="C9" s="10" t="s">
        <v>9</v>
      </c>
      <c r="D9" s="44" t="s">
        <v>10</v>
      </c>
      <c r="E9" s="11" t="s">
        <v>11</v>
      </c>
      <c r="F9" s="11" t="s">
        <v>12</v>
      </c>
      <c r="G9" s="12" t="s">
        <v>13</v>
      </c>
      <c r="H9" s="12" t="s">
        <v>14</v>
      </c>
      <c r="I9" s="24" t="s">
        <v>15</v>
      </c>
    </row>
    <row r="10" spans="1:10" s="2" customFormat="1" x14ac:dyDescent="0.3">
      <c r="A10" s="13">
        <v>1</v>
      </c>
      <c r="B10" s="14"/>
      <c r="C10" s="45"/>
      <c r="D10" s="46"/>
      <c r="E10" s="46"/>
      <c r="F10" s="46"/>
      <c r="G10" s="46"/>
      <c r="H10" s="47"/>
      <c r="I10" s="30"/>
    </row>
    <row r="11" spans="1:10" s="2" customFormat="1" x14ac:dyDescent="0.3">
      <c r="A11" s="13">
        <v>2</v>
      </c>
      <c r="B11" s="14"/>
      <c r="C11" s="45"/>
      <c r="D11" s="46"/>
      <c r="E11" s="46"/>
      <c r="F11" s="46"/>
      <c r="G11" s="46"/>
      <c r="H11" s="47"/>
      <c r="I11" s="30"/>
    </row>
    <row r="12" spans="1:10" s="2" customFormat="1" x14ac:dyDescent="0.3">
      <c r="A12" s="13">
        <v>3</v>
      </c>
      <c r="B12" s="14"/>
      <c r="C12" s="45"/>
      <c r="D12" s="46"/>
      <c r="E12" s="46"/>
      <c r="F12" s="46"/>
      <c r="G12" s="46"/>
      <c r="H12" s="47"/>
      <c r="I12" s="30"/>
    </row>
    <row r="13" spans="1:10" s="2" customFormat="1" x14ac:dyDescent="0.3">
      <c r="A13" s="13">
        <v>4</v>
      </c>
      <c r="B13" s="14"/>
      <c r="C13" s="45"/>
      <c r="D13" s="46"/>
      <c r="E13" s="46"/>
      <c r="F13" s="46"/>
      <c r="G13" s="46"/>
      <c r="H13" s="47"/>
      <c r="I13" s="30"/>
    </row>
    <row r="14" spans="1:10" s="2" customFormat="1" x14ac:dyDescent="0.3">
      <c r="A14" s="13">
        <v>5</v>
      </c>
      <c r="B14" s="14"/>
      <c r="C14" s="45"/>
      <c r="D14" s="46"/>
      <c r="E14" s="46"/>
      <c r="F14" s="46"/>
      <c r="G14" s="46"/>
      <c r="H14" s="47"/>
      <c r="I14" s="30"/>
      <c r="J14" s="3"/>
    </row>
    <row r="15" spans="1:10" s="2" customFormat="1" x14ac:dyDescent="0.3">
      <c r="A15" s="13">
        <v>6</v>
      </c>
      <c r="B15" s="14"/>
      <c r="C15" s="45"/>
      <c r="D15" s="46"/>
      <c r="E15" s="46"/>
      <c r="F15" s="46"/>
      <c r="G15" s="46"/>
      <c r="H15" s="47"/>
      <c r="I15" s="30"/>
      <c r="J15" s="3"/>
    </row>
    <row r="16" spans="1:10" s="2" customFormat="1" x14ac:dyDescent="0.3">
      <c r="A16" s="13">
        <v>7</v>
      </c>
      <c r="B16" s="14"/>
      <c r="C16" s="45"/>
      <c r="D16" s="46"/>
      <c r="E16" s="46"/>
      <c r="F16" s="46"/>
      <c r="G16" s="46"/>
      <c r="H16" s="47"/>
      <c r="I16" s="30"/>
      <c r="J16" s="3"/>
    </row>
    <row r="17" spans="1:10" s="2" customFormat="1" x14ac:dyDescent="0.3">
      <c r="A17" s="13">
        <v>8</v>
      </c>
      <c r="B17" s="14"/>
      <c r="C17" s="45"/>
      <c r="D17" s="46"/>
      <c r="E17" s="46"/>
      <c r="F17" s="46"/>
      <c r="G17" s="46"/>
      <c r="H17" s="47"/>
      <c r="I17" s="30"/>
      <c r="J17" s="3"/>
    </row>
    <row r="18" spans="1:10" s="2" customFormat="1" x14ac:dyDescent="0.3">
      <c r="A18" s="13">
        <v>9</v>
      </c>
      <c r="B18" s="14"/>
      <c r="C18" s="45"/>
      <c r="D18" s="46"/>
      <c r="E18" s="46"/>
      <c r="F18" s="46"/>
      <c r="G18" s="46"/>
      <c r="H18" s="47"/>
      <c r="I18" s="30"/>
      <c r="J18" s="3"/>
    </row>
    <row r="19" spans="1:10" s="2" customFormat="1" x14ac:dyDescent="0.3">
      <c r="A19" s="13">
        <v>10</v>
      </c>
      <c r="B19" s="14"/>
      <c r="C19" s="45"/>
      <c r="D19" s="46"/>
      <c r="E19" s="46"/>
      <c r="F19" s="46"/>
      <c r="G19" s="46"/>
      <c r="H19" s="47"/>
      <c r="I19" s="30"/>
      <c r="J19" s="3"/>
    </row>
    <row r="20" spans="1:10" s="1" customFormat="1" ht="15" customHeight="1" x14ac:dyDescent="0.3">
      <c r="A20" s="15"/>
      <c r="B20" s="16"/>
      <c r="C20" s="19" t="s">
        <v>16</v>
      </c>
      <c r="D20" s="48">
        <f>SUM(D10:D19)</f>
        <v>0</v>
      </c>
      <c r="E20" s="48">
        <f t="shared" ref="E20:G20" si="0">SUM(E10:E19)</f>
        <v>0</v>
      </c>
      <c r="F20" s="48">
        <f t="shared" si="0"/>
        <v>0</v>
      </c>
      <c r="G20" s="48">
        <f t="shared" si="0"/>
        <v>0</v>
      </c>
      <c r="H20" s="49">
        <f>SUM(H10:H19)</f>
        <v>0</v>
      </c>
      <c r="I20" s="27"/>
    </row>
    <row r="21" spans="1:10" s="1" customFormat="1" ht="15" customHeight="1" x14ac:dyDescent="0.3">
      <c r="A21" s="15"/>
      <c r="B21" s="16"/>
      <c r="C21" s="25" t="s">
        <v>17</v>
      </c>
      <c r="D21" s="50">
        <v>0</v>
      </c>
      <c r="E21" s="50">
        <f t="shared" ref="E21:G21" si="1">E20*$H$21</f>
        <v>0</v>
      </c>
      <c r="F21" s="50">
        <f t="shared" si="1"/>
        <v>0</v>
      </c>
      <c r="G21" s="50">
        <f t="shared" si="1"/>
        <v>0</v>
      </c>
      <c r="H21" s="53">
        <v>0</v>
      </c>
      <c r="I21" s="17" t="s">
        <v>18</v>
      </c>
    </row>
    <row r="22" spans="1:10" s="1" customFormat="1" ht="20.25" customHeight="1" x14ac:dyDescent="0.3">
      <c r="B22" s="18"/>
      <c r="C22" s="19" t="s">
        <v>19</v>
      </c>
      <c r="D22" s="51">
        <f>D20+D21</f>
        <v>0</v>
      </c>
      <c r="E22" s="52">
        <f t="shared" ref="E22:G22" si="2">E20+E21</f>
        <v>0</v>
      </c>
      <c r="F22" s="52">
        <f t="shared" si="2"/>
        <v>0</v>
      </c>
      <c r="G22" s="52">
        <f t="shared" si="2"/>
        <v>0</v>
      </c>
      <c r="H22" s="49">
        <f>H20+(D21+E21+F21+G21)</f>
        <v>0</v>
      </c>
      <c r="I22" s="22"/>
    </row>
    <row r="25" spans="1:10" s="1" customFormat="1" ht="28.5" customHeight="1" x14ac:dyDescent="0.3">
      <c r="A25" s="9" t="s">
        <v>20</v>
      </c>
      <c r="B25" s="5"/>
      <c r="C25" s="5"/>
      <c r="D25" s="5"/>
      <c r="E25" s="5"/>
      <c r="F25" s="5"/>
      <c r="G25" s="5"/>
      <c r="H25" s="5"/>
      <c r="I25" s="5"/>
    </row>
    <row r="26" spans="1:10" ht="77.25" customHeight="1" x14ac:dyDescent="0.3">
      <c r="B26" s="56" t="s">
        <v>21</v>
      </c>
      <c r="C26" s="56"/>
      <c r="D26" s="44" t="s">
        <v>10</v>
      </c>
      <c r="E26" s="11" t="s">
        <v>11</v>
      </c>
      <c r="F26" s="11" t="s">
        <v>12</v>
      </c>
      <c r="G26" s="12" t="s">
        <v>13</v>
      </c>
      <c r="H26" s="12" t="s">
        <v>14</v>
      </c>
      <c r="I26" s="32" t="s">
        <v>22</v>
      </c>
    </row>
    <row r="27" spans="1:10" x14ac:dyDescent="0.3">
      <c r="A27" s="13">
        <v>1</v>
      </c>
      <c r="B27" s="57"/>
      <c r="C27" s="58"/>
      <c r="D27" s="54"/>
      <c r="E27" s="54"/>
      <c r="F27" s="54"/>
      <c r="G27" s="54"/>
      <c r="H27" s="33">
        <f>SUM(D27:G27)</f>
        <v>0</v>
      </c>
      <c r="I27" s="34"/>
    </row>
    <row r="28" spans="1:10" x14ac:dyDescent="0.3">
      <c r="A28" s="13">
        <v>2</v>
      </c>
      <c r="B28" s="57"/>
      <c r="C28" s="58"/>
      <c r="D28" s="54"/>
      <c r="E28" s="54"/>
      <c r="F28" s="54"/>
      <c r="G28" s="54"/>
      <c r="H28" s="33">
        <f t="shared" ref="H28:H36" si="3">SUM(D28:G28)</f>
        <v>0</v>
      </c>
      <c r="I28" s="34"/>
    </row>
    <row r="29" spans="1:10" x14ac:dyDescent="0.3">
      <c r="A29" s="13">
        <v>3</v>
      </c>
      <c r="B29" s="57"/>
      <c r="C29" s="58"/>
      <c r="D29" s="54"/>
      <c r="E29" s="54"/>
      <c r="F29" s="54"/>
      <c r="G29" s="54"/>
      <c r="H29" s="33">
        <f t="shared" si="3"/>
        <v>0</v>
      </c>
      <c r="I29" s="34"/>
    </row>
    <row r="30" spans="1:10" x14ac:dyDescent="0.3">
      <c r="A30" s="13">
        <v>4</v>
      </c>
      <c r="B30" s="57"/>
      <c r="C30" s="58"/>
      <c r="D30" s="54"/>
      <c r="E30" s="54"/>
      <c r="F30" s="54"/>
      <c r="G30" s="54"/>
      <c r="H30" s="33">
        <f t="shared" si="3"/>
        <v>0</v>
      </c>
      <c r="I30" s="34"/>
    </row>
    <row r="31" spans="1:10" x14ac:dyDescent="0.3">
      <c r="A31" s="13">
        <v>5</v>
      </c>
      <c r="B31" s="57"/>
      <c r="C31" s="58"/>
      <c r="D31" s="54"/>
      <c r="E31" s="54"/>
      <c r="F31" s="54"/>
      <c r="G31" s="54"/>
      <c r="H31" s="33">
        <f t="shared" si="3"/>
        <v>0</v>
      </c>
      <c r="I31" s="34"/>
    </row>
    <row r="32" spans="1:10" x14ac:dyDescent="0.3">
      <c r="A32" s="13">
        <v>6</v>
      </c>
      <c r="B32" s="57"/>
      <c r="C32" s="58"/>
      <c r="D32" s="54"/>
      <c r="E32" s="54"/>
      <c r="F32" s="54"/>
      <c r="G32" s="54"/>
      <c r="H32" s="33">
        <f t="shared" si="3"/>
        <v>0</v>
      </c>
      <c r="I32" s="34"/>
    </row>
    <row r="33" spans="1:9" x14ac:dyDescent="0.3">
      <c r="A33" s="13">
        <v>7</v>
      </c>
      <c r="B33" s="57"/>
      <c r="C33" s="58"/>
      <c r="D33" s="54"/>
      <c r="E33" s="54"/>
      <c r="F33" s="54"/>
      <c r="G33" s="54"/>
      <c r="H33" s="33">
        <f t="shared" si="3"/>
        <v>0</v>
      </c>
      <c r="I33" s="34"/>
    </row>
    <row r="34" spans="1:9" x14ac:dyDescent="0.3">
      <c r="A34" s="13">
        <v>8</v>
      </c>
      <c r="B34" s="57"/>
      <c r="C34" s="58"/>
      <c r="D34" s="54"/>
      <c r="E34" s="54"/>
      <c r="F34" s="54"/>
      <c r="G34" s="54"/>
      <c r="H34" s="33">
        <f t="shared" si="3"/>
        <v>0</v>
      </c>
      <c r="I34" s="34"/>
    </row>
    <row r="35" spans="1:9" x14ac:dyDescent="0.3">
      <c r="A35" s="13">
        <v>9</v>
      </c>
      <c r="B35" s="57"/>
      <c r="C35" s="58"/>
      <c r="D35" s="54"/>
      <c r="E35" s="54"/>
      <c r="F35" s="54"/>
      <c r="G35" s="54"/>
      <c r="H35" s="33">
        <f t="shared" si="3"/>
        <v>0</v>
      </c>
      <c r="I35" s="34"/>
    </row>
    <row r="36" spans="1:9" x14ac:dyDescent="0.3">
      <c r="A36" s="13">
        <v>10</v>
      </c>
      <c r="B36" s="57"/>
      <c r="C36" s="58"/>
      <c r="D36" s="54"/>
      <c r="E36" s="54"/>
      <c r="F36" s="54"/>
      <c r="G36" s="54"/>
      <c r="H36" s="33">
        <f t="shared" si="3"/>
        <v>0</v>
      </c>
      <c r="I36" s="34"/>
    </row>
    <row r="37" spans="1:9" ht="28.8" x14ac:dyDescent="0.3">
      <c r="A37" s="39"/>
      <c r="B37" s="55" t="s">
        <v>23</v>
      </c>
      <c r="C37" s="55"/>
      <c r="D37" s="29">
        <f>SUM(D27:D36)*0.15</f>
        <v>0</v>
      </c>
      <c r="E37" s="40" t="s">
        <v>24</v>
      </c>
      <c r="F37" s="40" t="s">
        <v>24</v>
      </c>
      <c r="G37" s="40" t="s">
        <v>24</v>
      </c>
      <c r="H37" s="26">
        <v>0</v>
      </c>
      <c r="I37" s="17" t="s">
        <v>25</v>
      </c>
    </row>
    <row r="38" spans="1:9" ht="27" customHeight="1" x14ac:dyDescent="0.3">
      <c r="B38" s="20"/>
      <c r="C38" s="19" t="s">
        <v>26</v>
      </c>
      <c r="D38" s="35">
        <f>SUM(D27:D36)+D37</f>
        <v>0</v>
      </c>
      <c r="E38" s="28">
        <f>SUM(E27:E36)</f>
        <v>0</v>
      </c>
      <c r="F38" s="28">
        <f t="shared" ref="F38" si="4">SUM(F27:F36)</f>
        <v>0</v>
      </c>
      <c r="G38" s="28">
        <f t="shared" ref="G38" si="5">SUM(G27:G36)</f>
        <v>0</v>
      </c>
      <c r="H38" s="21">
        <f>SUM(D38:G38)</f>
        <v>0</v>
      </c>
      <c r="I38" s="27"/>
    </row>
    <row r="40" spans="1:9" x14ac:dyDescent="0.3">
      <c r="B40" s="43" t="s">
        <v>27</v>
      </c>
    </row>
  </sheetData>
  <mergeCells count="17">
    <mergeCell ref="D3:F3"/>
    <mergeCell ref="D4:F4"/>
    <mergeCell ref="B27:C27"/>
    <mergeCell ref="B3:C3"/>
    <mergeCell ref="B4:C4"/>
    <mergeCell ref="C6:I6"/>
    <mergeCell ref="B37:C37"/>
    <mergeCell ref="B26:C26"/>
    <mergeCell ref="B36:C36"/>
    <mergeCell ref="B35:C35"/>
    <mergeCell ref="B34:C34"/>
    <mergeCell ref="B33:C33"/>
    <mergeCell ref="B32:C32"/>
    <mergeCell ref="B31:C31"/>
    <mergeCell ref="B30:C30"/>
    <mergeCell ref="B29:C29"/>
    <mergeCell ref="B28:C28"/>
  </mergeCells>
  <pageMargins left="0.5" right="0.45" top="0.5" bottom="0.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36C9F8651D2C4C8DF1FE3940FDE661" ma:contentTypeVersion="5" ma:contentTypeDescription="Create a new document." ma:contentTypeScope="" ma:versionID="cf3aee904fd8ffb7ca03cca06415691f">
  <xsd:schema xmlns:xsd="http://www.w3.org/2001/XMLSchema" xmlns:xs="http://www.w3.org/2001/XMLSchema" xmlns:p="http://schemas.microsoft.com/office/2006/metadata/properties" xmlns:ns2="149d3e12-a96f-4da6-b0dc-3d2ecf85be5b" xmlns:ns3="07d635c0-2072-4a6c-b9b8-15f41ee0082a" targetNamespace="http://schemas.microsoft.com/office/2006/metadata/properties" ma:root="true" ma:fieldsID="dd85af48a9f7937c04b880e2296c6cac" ns2:_="" ns3:_="">
    <xsd:import namespace="149d3e12-a96f-4da6-b0dc-3d2ecf85be5b"/>
    <xsd:import namespace="07d635c0-2072-4a6c-b9b8-15f41ee008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9d3e12-a96f-4da6-b0dc-3d2ecf85be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d635c0-2072-4a6c-b9b8-15f41ee008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D928FF-7831-42F4-A09F-F19A1988F0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9d3e12-a96f-4da6-b0dc-3d2ecf85be5b"/>
    <ds:schemaRef ds:uri="07d635c0-2072-4a6c-b9b8-15f41ee008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D6C1FB-2017-4F35-AE2E-9FB15DFF296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030F8A0-9AAF-438E-8EF2-D19A292C98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Summer 21 RFI Budget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Harrison, Dana DH</dc:creator>
  <cp:keywords/>
  <dc:description/>
  <cp:lastModifiedBy>Flikke, Sean</cp:lastModifiedBy>
  <cp:revision/>
  <dcterms:created xsi:type="dcterms:W3CDTF">2020-02-11T16:50:39Z</dcterms:created>
  <dcterms:modified xsi:type="dcterms:W3CDTF">2021-04-29T16:57:28Z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0x0101005E36C9F8651D2C4C8DF1FE3940FDE661</vt:lpwstr>
  </property>
</Properties>
</file>