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defaultThemeVersion="166925"/>
  <mc:AlternateContent xmlns:mc="http://schemas.openxmlformats.org/markup-compatibility/2006">
    <mc:Choice Requires="x15">
      <x15ac:absPath xmlns:x15ac="http://schemas.microsoft.com/office/spreadsheetml/2010/11/ac" url="C:\Users\CallisM\Desktop\"/>
    </mc:Choice>
  </mc:AlternateContent>
  <xr:revisionPtr revIDLastSave="0" documentId="13_ncr:1_{F314FE80-2EDF-4625-BA1B-C63AA0DC1EB8}" xr6:coauthVersionLast="38" xr6:coauthVersionMax="38" xr10:uidLastSave="{00000000-0000-0000-0000-000000000000}"/>
  <bookViews>
    <workbookView xWindow="945" yWindow="0" windowWidth="27855" windowHeight="11550" xr2:uid="{40CC2984-8280-4163-A0DF-FF9864B89EEE}"/>
  </bookViews>
  <sheets>
    <sheet name="November 500K"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83" i="1" l="1"/>
  <c r="G83" i="1"/>
  <c r="F83" i="1"/>
  <c r="H82" i="1"/>
  <c r="G82" i="1"/>
  <c r="F82" i="1"/>
  <c r="H77" i="1"/>
  <c r="G77" i="1"/>
  <c r="F77" i="1"/>
  <c r="H73" i="1"/>
  <c r="G73" i="1"/>
  <c r="F73" i="1"/>
  <c r="H71" i="1"/>
  <c r="G71" i="1"/>
  <c r="F71" i="1"/>
  <c r="H62" i="1"/>
  <c r="G62" i="1"/>
  <c r="F62" i="1"/>
  <c r="H60" i="1"/>
  <c r="G60" i="1"/>
  <c r="F60" i="1"/>
  <c r="H38" i="1"/>
  <c r="G38" i="1"/>
  <c r="F38" i="1"/>
  <c r="H35" i="1"/>
  <c r="G35" i="1"/>
  <c r="F35" i="1"/>
  <c r="H31" i="1"/>
  <c r="G31" i="1"/>
  <c r="F31" i="1"/>
  <c r="H28" i="1"/>
  <c r="G28" i="1"/>
  <c r="F28" i="1"/>
  <c r="H15" i="1"/>
  <c r="G15" i="1"/>
  <c r="F15" i="1"/>
</calcChain>
</file>

<file path=xl/sharedStrings.xml><?xml version="1.0" encoding="utf-8"?>
<sst xmlns="http://schemas.openxmlformats.org/spreadsheetml/2006/main" count="344" uniqueCount="229">
  <si>
    <t>CITY OF SEATTLE</t>
  </si>
  <si>
    <t>SEATTLE DEPARTMENT OF CONSTRUCTION AND INSPECTIONS</t>
  </si>
  <si>
    <t>ISSUED BUILDING DEVELOPMENT PERMITS</t>
  </si>
  <si>
    <t>Permit Type</t>
  </si>
  <si>
    <t>Permit Number</t>
  </si>
  <si>
    <t>Review Type</t>
  </si>
  <si>
    <t>Project Address</t>
  </si>
  <si>
    <t>Project Description</t>
  </si>
  <si>
    <t>Issue Value</t>
  </si>
  <si>
    <t>Units Added</t>
  </si>
  <si>
    <t>Units Removed</t>
  </si>
  <si>
    <t>Blanket Tenant Improvement Permit</t>
  </si>
  <si>
    <t>6684238-BK</t>
  </si>
  <si>
    <t>Full C</t>
  </si>
  <si>
    <t>505 5TH AVE S</t>
  </si>
  <si>
    <t>Blanket permit tenant improvements to office space for FRL on the 2nd floor, per plans.</t>
  </si>
  <si>
    <t>6688555-BK</t>
  </si>
  <si>
    <t>1910 FAIRVIEW AVE E</t>
  </si>
  <si>
    <t>Blanket permit tenant improvements to office space for Columbia Pacific Advisors on the 3rd floor, per plans.</t>
  </si>
  <si>
    <t>6688737-BK</t>
  </si>
  <si>
    <t>1448 NW MARKET ST</t>
  </si>
  <si>
    <t>Blanket permit tenant improvements to office space for the Polyclinic on the 2nd floor, per plans.</t>
  </si>
  <si>
    <t>6689245-BK</t>
  </si>
  <si>
    <t>255 S KING ST</t>
  </si>
  <si>
    <t>Blanket permit tenant improvements to office space for WeWork on floors 8, 9, and 10, per plans.</t>
  </si>
  <si>
    <t>6691771-BK</t>
  </si>
  <si>
    <t>800 5TH AVE</t>
  </si>
  <si>
    <t>Blanket permit tenant improvements to office space for Parametric floors 25-28, per plans.</t>
  </si>
  <si>
    <t>6693849-BK</t>
  </si>
  <si>
    <t>818 STEWART ST</t>
  </si>
  <si>
    <t>Construct interior, non-structural tenant improvements to existing office space for Seattle Children's on the 5th floor, per plans.</t>
  </si>
  <si>
    <t>6699175-BK</t>
  </si>
  <si>
    <t>500 FAIRVIEW AVE N</t>
  </si>
  <si>
    <t>Blanket permit tenant improvements to office space on the 5th floor, per plans.</t>
  </si>
  <si>
    <t>Construction Permit-Commercial-Add/Alt</t>
  </si>
  <si>
    <t>6594379-CN</t>
  </si>
  <si>
    <t>7217 WOODLAWN AVE NE</t>
  </si>
  <si>
    <t>Construct additions and substantial alterations to existing private school (Billings Middle School), occupy per plan.</t>
  </si>
  <si>
    <t>6598767-CN</t>
  </si>
  <si>
    <t>333 8TH AVE N</t>
  </si>
  <si>
    <t>Alterations to construct convenience stairs between 1st floor and roof and initial tenant improvements to existing office building, occupy per plan. Mechanical included.</t>
  </si>
  <si>
    <t>6605618-CN</t>
  </si>
  <si>
    <t>Full +</t>
  </si>
  <si>
    <t>6058 35TH AVE SW</t>
  </si>
  <si>
    <t>Change of use from office to community hall and construct alterations for the first tenants in the community hall at level one. Construct alterations for a bathroom and closet in the restaurant shell and core at level one. Construct alterations for the first tenant at the offices at level one.  Occupy per plan.</t>
  </si>
  <si>
    <t>6669819-CN</t>
  </si>
  <si>
    <t>4535 12TH AVE NE</t>
  </si>
  <si>
    <t>Expand office use in existing multifamily building and construct tenant improvements on first floor and court level, occupy per plan. Mechanical included.</t>
  </si>
  <si>
    <t>6670270-CN</t>
  </si>
  <si>
    <t>4200 S OTHELLO ST</t>
  </si>
  <si>
    <t>Change of use to community center and construct alterations for community center at lower level and mezzanine in existing mixed use building, occupy per plan.</t>
  </si>
  <si>
    <t>6671349-CN</t>
  </si>
  <si>
    <t>Initial tenant improvements for retail on the 1st floor, associated spaces on the 2nd floor, and associated work at the roof related to mechanical, occupy per plan._x000D_
Mechanical included.</t>
  </si>
  <si>
    <t>6677529-CN</t>
  </si>
  <si>
    <t>513 WESTLAKE AVE N</t>
  </si>
  <si>
    <t>Alterations to change portion of existing restaurant to retail and occupy, per plans.</t>
  </si>
  <si>
    <t>6680687-CN</t>
  </si>
  <si>
    <t>5050 1ST AVE S</t>
  </si>
  <si>
    <t>Tenant improvements to existing ground floor and mezzanine levels of existing office space and occupy, per plans.</t>
  </si>
  <si>
    <t>6695350-CN</t>
  </si>
  <si>
    <t>200 2ND AVE N</t>
  </si>
  <si>
    <t>Tenant Improvements to existing Pacific Science Center (building 6A) NW corner, occupy per plan.</t>
  </si>
  <si>
    <t>6642145-CN</t>
  </si>
  <si>
    <t>1418 NW 65TH ST</t>
  </si>
  <si>
    <t>Construct 4 light poles for Ballard High School athletic field, per plans.</t>
  </si>
  <si>
    <t>6647244-CN</t>
  </si>
  <si>
    <t>201 ELLIOTT AVE W</t>
  </si>
  <si>
    <t>Tenant improvements to existing office and research laboratory on the 3rd floor of existing building, per plan.</t>
  </si>
  <si>
    <t>6657918-CN</t>
  </si>
  <si>
    <t>4507 BROOKLYN AVE NE</t>
  </si>
  <si>
    <t>Construct interior alterations in basement of existing mixed use building for a restaurant, occupy per plan.</t>
  </si>
  <si>
    <t>Construction Permit-Commercial-New</t>
  </si>
  <si>
    <t>6580293-CN</t>
  </si>
  <si>
    <t>205 ROY ST</t>
  </si>
  <si>
    <t>Construct parking structure and Building A (west tower), occupy per plans. (Construct a 2-tower mixed-use building over common parking structure, occupy per plans. Mechanical included this permit. 2 Records reviewed under 6580293-CN).</t>
  </si>
  <si>
    <t>6634546-CN</t>
  </si>
  <si>
    <t>Dependent Building</t>
  </si>
  <si>
    <t>213 ROY ST</t>
  </si>
  <si>
    <t>Construct Building B (east tower), occupy per plans. (Construct a 2-tower mixed-use building over common parking structure, occupy per plans. Mechanical included this permit.  2 Records reviewed under 6580293-CN)</t>
  </si>
  <si>
    <t>Construction Permit-Institutional-Add/Alt</t>
  </si>
  <si>
    <t>6632995-CN</t>
  </si>
  <si>
    <t>922 MCGILVRA BLVD E</t>
  </si>
  <si>
    <t>Construct alterations and repairs to existing pool accessory to private club, per plan.</t>
  </si>
  <si>
    <t>6649296-CN</t>
  </si>
  <si>
    <t>4000 15TH AVE NE</t>
  </si>
  <si>
    <t>Construct Voluntary Seismic Upgrades to existing instutional building at University of Washington College (Gowen Hall building 1201), per plan.</t>
  </si>
  <si>
    <t>6649328-CN</t>
  </si>
  <si>
    <t>4100 SPOKANE LN NE</t>
  </si>
  <si>
    <t>Construct voluntary seismic upgrades to existing institutional building (Savery Hall) at the University of Washington, per plan.</t>
  </si>
  <si>
    <t>Construction Permit-Multifamily-Add/Alt</t>
  </si>
  <si>
    <t>6630570-CN</t>
  </si>
  <si>
    <t>315 W ROY ST</t>
  </si>
  <si>
    <t>Construct substantial alterations to existing multifamily building to add 7 units, occupy per plan.</t>
  </si>
  <si>
    <t>6634723-CN</t>
  </si>
  <si>
    <t>747 N 135TH ST</t>
  </si>
  <si>
    <t>Construct tenant improvements to West multifamily building (Freedom House Sanford Hildebrant Tower), per plan (Construct tenant improvements to (2) multifamily buildings, review and process under 2 records 6634723 - CN)</t>
  </si>
  <si>
    <t>Construction Permit-Multifamily-New</t>
  </si>
  <si>
    <t>6541734-CN</t>
  </si>
  <si>
    <t>12512 15TH AVE NE</t>
  </si>
  <si>
    <t>Construct 4-unit multi-family structure (bldg. 1), and occupy, per plans.(Construct 8 multi-family structures per plan, Review and processing for 8 A/Ps under 6541734).</t>
  </si>
  <si>
    <t>6556040-CN</t>
  </si>
  <si>
    <t>12514 15TH AVE NE</t>
  </si>
  <si>
    <t>Construct 4-unit multi-family structure (bldg. 2), and occupy, per plan.  (Construct 8 multi-family structures per plan, Review and processing for 8 A/Ps under 6541734).</t>
  </si>
  <si>
    <t>6556041-CN</t>
  </si>
  <si>
    <t>12516 15TH AVE NE</t>
  </si>
  <si>
    <t>Construct 4-unit multi-family structure (bldg. 3), and occupy, per plan.  (Construct 8 multi-family structures per plan, Review and processing for 8 A/Ps under 6541734).</t>
  </si>
  <si>
    <t>6556042-CN</t>
  </si>
  <si>
    <t>12518 15TH AVE NE</t>
  </si>
  <si>
    <t>Construct 4-unit multi-family structure (bldg. 4), and occupy, per plan. (Construct 8 multi-family structures per plan, Review and processing for 8 A/Ps under 6541734).</t>
  </si>
  <si>
    <t>6556043-CN</t>
  </si>
  <si>
    <t>12520 15TH AVE NE</t>
  </si>
  <si>
    <t>Construct 4-unit multi-family structure (bldg. 5), and occupy, per plan. (Construct 8 multi-family structures per plan, Review and processing for 8 A/Ps under 6541734).</t>
  </si>
  <si>
    <t>6556044-CN</t>
  </si>
  <si>
    <t>12522 15TH AVE NE</t>
  </si>
  <si>
    <t>Construct 4-unit multi-family structure (bldg. 6), and occupy, per plan.  (Construct 8 multi-family structures per plan, Review and processing for 8 A/Ps under 6541734).</t>
  </si>
  <si>
    <t>6556045-CN</t>
  </si>
  <si>
    <t>12526 15TH AVE NE</t>
  </si>
  <si>
    <t>Construct 4-unit multi-family structure (bldg. 7), and occupy, per plan.  (Construct 8 multi-family structures per plan, Review and processing for 8 A/Ps under 6541734).</t>
  </si>
  <si>
    <t>6556046-CN</t>
  </si>
  <si>
    <t>12524 15TH AVE NE</t>
  </si>
  <si>
    <t>Construct 4-unit multi-family structure (bldg. 8), and occupy, per plan.  (Construct 8 multi-family structures per plan, Review and processing for 8 A/Ps under 6541734).</t>
  </si>
  <si>
    <t>6556048-CN</t>
  </si>
  <si>
    <t>12510 15TH AVE NE</t>
  </si>
  <si>
    <t>Construct mixed use and 5-unit apartment structure (bldg. 10) and occupy, per plans.  (Construct 1 multifamily/live work structure and 1 mixed use structure per plan. Review and processing for 2 A/Ps under 6556047).</t>
  </si>
  <si>
    <t>6568998-CN</t>
  </si>
  <si>
    <t>2430 BOYER AVE E</t>
  </si>
  <si>
    <t>Establish use as rowhouses and construct a townhouse building, per plans</t>
  </si>
  <si>
    <t>6595609-CN</t>
  </si>
  <si>
    <t>10610 MERIDIAN AVE N</t>
  </si>
  <si>
    <t>Establish use as apartment and construct new multifamily building, occupy per plan.</t>
  </si>
  <si>
    <t>6596461-CN</t>
  </si>
  <si>
    <t>110 21ST AVE</t>
  </si>
  <si>
    <t>Establish use as rowhouse and construct 3-unit townhouse, per plan.</t>
  </si>
  <si>
    <t>6602659-CN</t>
  </si>
  <si>
    <t>7215 5TH AVE NE</t>
  </si>
  <si>
    <t>Establish use as townhouses and construct 5 townhouse units with shared garage and occupy, per plan.</t>
  </si>
  <si>
    <t>6604969-CN</t>
  </si>
  <si>
    <t>501 RAINIER AVE S</t>
  </si>
  <si>
    <t>Construct new mixed use building with below grade parking, occupy per plan.</t>
  </si>
  <si>
    <t>6607669-CN</t>
  </si>
  <si>
    <t>9221 ASHWORTH AVE N</t>
  </si>
  <si>
    <t>Establish use as rowhouses and construct a townhouse building, per plans.</t>
  </si>
  <si>
    <t>6612764-CN</t>
  </si>
  <si>
    <t>620 10TH AVE E</t>
  </si>
  <si>
    <t>Establish use as townhouse and construct townhouse building, per plan.</t>
  </si>
  <si>
    <t>6618315-CN</t>
  </si>
  <si>
    <t>9205 GREENWOOD AVE N</t>
  </si>
  <si>
    <t>Establish use as townhouse and live work and construct a multifamily residential structure, and occupy, per plan.</t>
  </si>
  <si>
    <t>6634898-CN</t>
  </si>
  <si>
    <t>3078 SW AVALON WAY</t>
  </si>
  <si>
    <t>Establish use as and construct a townhouse building, per plan..</t>
  </si>
  <si>
    <t>6636318-CN</t>
  </si>
  <si>
    <t>4844 FAUNTLEROY WAY SW</t>
  </si>
  <si>
    <t>Construct new EAST townhouse Bldg 2, per plan.  (Establish use as and construct 2 new townhouse structures, per plan.  Review &amp; process for 2 AP's under #6695322-CN).</t>
  </si>
  <si>
    <t>6670334-CN</t>
  </si>
  <si>
    <t>7001 CALIFORNIA AVE SW</t>
  </si>
  <si>
    <t>Establish use as rowhouses and construct 4-unit townhouse, per plans.</t>
  </si>
  <si>
    <t>6678016-CN</t>
  </si>
  <si>
    <t>4703 9TH AVE NE</t>
  </si>
  <si>
    <t>Establish use as rowhouse and construct townhouse, per plan.</t>
  </si>
  <si>
    <t>Construction Permit-Single Family/Duplex-Add/Alt</t>
  </si>
  <si>
    <t>6582024-CN</t>
  </si>
  <si>
    <t>4539 53RD AVE SW</t>
  </si>
  <si>
    <t>Construct additions and alterations to existing single family residence, per plan.</t>
  </si>
  <si>
    <t>Construction Permit-Single Family/Duplex-New</t>
  </si>
  <si>
    <t>6568306-CN</t>
  </si>
  <si>
    <t>144 NE 64TH ST</t>
  </si>
  <si>
    <t>Construct single family residence and detached garage and accessory dwelling unit (DADU), per plan.</t>
  </si>
  <si>
    <t>6582631-CN</t>
  </si>
  <si>
    <t>2014 YALE AVE E</t>
  </si>
  <si>
    <t>Construct west townhome structure (units A-C) this permit. [Construct two, 3-unit townhome structures with surface parking, per plan. Process and routing for (2) A/P's with 6582631].</t>
  </si>
  <si>
    <t>6598714-CN</t>
  </si>
  <si>
    <t>3201 S DEARBORN ST</t>
  </si>
  <si>
    <t>Establish use as and construct new single family residence with accessory dwelling unit (ADU), per plan.</t>
  </si>
  <si>
    <t>6610098-CN</t>
  </si>
  <si>
    <t>710 NW 90TH ST</t>
  </si>
  <si>
    <t>Establish use as and construct a single-family residence with attached garage and an accessory dwelling unit, per plan.</t>
  </si>
  <si>
    <t>6614008-CN</t>
  </si>
  <si>
    <t>5701 SW HANFORD ST</t>
  </si>
  <si>
    <t>Establish use as and construct new single family residence, per plan.</t>
  </si>
  <si>
    <t>6635888-CN</t>
  </si>
  <si>
    <t>1407 35TH AVE</t>
  </si>
  <si>
    <t>Establish use as and construct a single-family residence per plans.</t>
  </si>
  <si>
    <t>6675878-CN</t>
  </si>
  <si>
    <t>2460 W LYNN ST</t>
  </si>
  <si>
    <t>Establish use as and construct a single-family residence and accessory dwelling unit (ADU), per plans</t>
  </si>
  <si>
    <t>6639186-CN</t>
  </si>
  <si>
    <t>2016 YALE AVE E</t>
  </si>
  <si>
    <t>Construct east townhome structure (units D-F) this permit. [Construct two, 3-unit townhome structures with surface parking, per plan. Process and routing for (2) A/P's with 6582631].</t>
  </si>
  <si>
    <t>Construction Permit-Vacant Land-Temp</t>
  </si>
  <si>
    <t>6678830-CN</t>
  </si>
  <si>
    <t>300 VIRGINIA ST</t>
  </si>
  <si>
    <t>Establish temporary use as showroom/sales office and temporary structure permit to install L&amp;I certified trailers and 2 pavilions for 4-weeks beginning Nov 1st to Nov 30th], per plans.</t>
  </si>
  <si>
    <t>Mechanical Permit</t>
  </si>
  <si>
    <t>6687359-ME</t>
  </si>
  <si>
    <t>1619 E JOHN ST</t>
  </si>
  <si>
    <t>Install new dual boiler hydronic heating system, new heating water supply and return piping, and hydronic baseboard heaters, per plan.</t>
  </si>
  <si>
    <t>6651605-ME</t>
  </si>
  <si>
    <t>1300 1ST AVE</t>
  </si>
  <si>
    <t>Replace existing heat recovery chiller with a new chiller and a separate heat exchanger</t>
  </si>
  <si>
    <t>6651854-ME</t>
  </si>
  <si>
    <t>1320 UNIVERSITY ST</t>
  </si>
  <si>
    <t>Apartment units (First Hill Apts, total of 36 units) with split system heat pumps spread over six floors. Garage exhaust system and corridor ventilation.  One floor of retail spaces and amenity venting permitted under a different contract, per plan.</t>
  </si>
  <si>
    <t>Phased Project Permit</t>
  </si>
  <si>
    <t>6362107-PH</t>
  </si>
  <si>
    <t>600 WALL ST</t>
  </si>
  <si>
    <t>Phased project:  Construction of a residential and retail building with below grade parking and occupy, per plan (project includes mechanical)</t>
  </si>
  <si>
    <t>6516420-PH</t>
  </si>
  <si>
    <t>707 TERRY AVE</t>
  </si>
  <si>
    <t>Phased project:  Construction of a residential and retail building with below grade parking and occupy, per plan.</t>
  </si>
  <si>
    <t>6566041-PH</t>
  </si>
  <si>
    <t>1201 AMGEN CT W</t>
  </si>
  <si>
    <t>Phased project:  Construction of office building (Expansion building) and occupy, per plan</t>
  </si>
  <si>
    <t>6573778-PH</t>
  </si>
  <si>
    <t>1015 2ND AVE</t>
  </si>
  <si>
    <t>Phased project:  Construction of an addition to an existing office building (former Federal Reserve Bank building) and occupy, per plan</t>
  </si>
  <si>
    <t>November</t>
  </si>
  <si>
    <t>Blanket Tenant Improvement Permit Total</t>
  </si>
  <si>
    <t>Construction Permit-Commercial-Add/Alt Total</t>
  </si>
  <si>
    <t>Construction Permit-Commercial-New Total</t>
  </si>
  <si>
    <t>Construction Permit-Institutional-Add/Alt Total</t>
  </si>
  <si>
    <t>Construction Permit-Multifamily-Add/Alt Total</t>
  </si>
  <si>
    <t>Construction Permit-Multifamily-New Total</t>
  </si>
  <si>
    <t>Construction Permit-Single Family/Duplex-Add/Alt Total</t>
  </si>
  <si>
    <t>Construction Permit-Single Family/Duplex-New Total</t>
  </si>
  <si>
    <t>Construction Permit-Vacant Land-Temp Total</t>
  </si>
  <si>
    <t>Mechanical Permit Total</t>
  </si>
  <si>
    <t>Phased Project Permit Total</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</si>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</sst>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2">
    <border>
      <left/>
      <right/>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12">
    <xf numFmtId="0" fontId="0" fillId="0" borderId="0" xfId="0"/>
    <xf numFmtId="0" fontId="2" fillId="0" borderId="0" xfId="0" applyFont="1"/>
    <xf numFmtId="164" fontId="0" fillId="0" borderId="0" xfId="1" applyNumberFormat="1" applyFont="1"/>
    <xf numFmtId="0" fontId="2" fillId="0" borderId="0" xfId="0" applyFont="1" applyAlignment="1">
      <alignment horizontal="left"/>
    </xf>
    <xf numFmtId="0" fontId="2" fillId="2" borderId="1" xfId="0" applyFont="1" applyFill="1" applyBorder="1"/>
    <xf numFmtId="164" fontId="2" fillId="2" borderId="1" xfId="1" applyNumberFormat="1" applyFont="1" applyFill="1" applyBorder="1"/>
    <xf numFmtId="0" fontId="2" fillId="3" borderId="0" xfId="0" applyFont="1" applyFill="1"/>
    <xf numFmtId="0" fontId="0" fillId="3" borderId="0" xfId="0" applyFill="1"/>
    <xf numFmtId="164" fontId="0" fillId="3" borderId="0" xfId="1" applyNumberFormat="1" applyFont="1" applyFill="1"/>
    <xf numFmtId="0" fontId="2" fillId="2" borderId="0" xfId="0" applyFont="1" applyFill="1"/>
    <xf numFmtId="0" fontId="0" fillId="2" borderId="0" xfId="0" applyFill="1"/>
    <xf numFmtId="164" fontId="0" fillId="2" borderId="0" xfId="1" applyNumberFormat="1" applyFont="1" applyFill="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8C1B7-A575-4FF4-9880-72245E0D316A}">
  <dimension ref="A1:H83"/>
  <sheetViews>
    <sheetView tabSelected="1" workbookViewId="0"/>
  </sheetViews>
  <sheetFormatPr defaultRowHeight="15" outlineLevelRow="2" x14ac:dyDescent="0.25"/>
  <cols>
    <col min="1" max="1" width="47.28515625" customWidth="1"/>
    <col min="2" max="2" width="14.85546875" bestFit="1" customWidth="1"/>
    <col min="3" max="3" width="19" bestFit="1" customWidth="1"/>
    <col min="4" max="4" width="26.28515625" bestFit="1" customWidth="1"/>
    <col min="5" max="5" width="41.5703125" customWidth="1"/>
    <col min="6" max="6" width="12.5703125" style="2" bestFit="1" customWidth="1"/>
    <col min="7" max="7" width="13.5703125" style="2" bestFit="1" customWidth="1"/>
    <col min="8" max="8" width="16.140625" style="2" bestFit="1" customWidth="1"/>
  </cols>
  <sheetData>
    <row r="1" spans="1:8" x14ac:dyDescent="0.25">
      <c r="A1" s="1" t="s">
        <v>0</v>
      </c>
    </row>
    <row r="2" spans="1:8" x14ac:dyDescent="0.25">
      <c r="A2" s="1" t="s">
        <v>1</v>
      </c>
    </row>
    <row r="3" spans="1:8" x14ac:dyDescent="0.25">
      <c r="A3" s="1" t="s">
        <v>2</v>
      </c>
    </row>
    <row r="4" spans="1:8" x14ac:dyDescent="0.25">
      <c r="A4" s="3">
        <v>2018</v>
      </c>
    </row>
    <row r="5" spans="1:8" x14ac:dyDescent="0.25">
      <c r="A5" s="1" t="s">
        <v>216</v>
      </c>
    </row>
    <row r="7" spans="1:8" x14ac:dyDescent="0.25">
      <c r="A7" s="4" t="s">
        <v>3</v>
      </c>
      <c r="B7" s="4" t="s">
        <v>4</v>
      </c>
      <c r="C7" s="4" t="s">
        <v>5</v>
      </c>
      <c r="D7" s="4" t="s">
        <v>6</v>
      </c>
      <c r="E7" s="4" t="s">
        <v>7</v>
      </c>
      <c r="F7" s="5" t="s">
        <v>8</v>
      </c>
      <c r="G7" s="5" t="s">
        <v>9</v>
      </c>
      <c r="H7" s="5" t="s">
        <v>10</v>
      </c>
    </row>
    <row r="8" spans="1:8" outlineLevel="2" x14ac:dyDescent="0.25">
      <c r="A8" t="s">
        <v>11</v>
      </c>
      <c r="B8" t="s">
        <v>12</v>
      </c>
      <c r="C8" t="s">
        <v>13</v>
      </c>
      <c r="D8" t="s">
        <v>14</v>
      </c>
      <c r="E8" t="s">
        <v>15</v>
      </c>
      <c r="F8" s="2">
        <v>5000000</v>
      </c>
    </row>
    <row r="9" spans="1:8" outlineLevel="2" x14ac:dyDescent="0.25">
      <c r="A9" t="s">
        <v>11</v>
      </c>
      <c r="B9" t="s">
        <v>16</v>
      </c>
      <c r="C9" t="s">
        <v>13</v>
      </c>
      <c r="D9" t="s">
        <v>17</v>
      </c>
      <c r="E9" t="s">
        <v>18</v>
      </c>
      <c r="F9" s="2">
        <v>825000</v>
      </c>
    </row>
    <row r="10" spans="1:8" outlineLevel="2" x14ac:dyDescent="0.25">
      <c r="A10" t="s">
        <v>11</v>
      </c>
      <c r="B10" t="s">
        <v>19</v>
      </c>
      <c r="C10" t="s">
        <v>13</v>
      </c>
      <c r="D10" t="s">
        <v>20</v>
      </c>
      <c r="E10" t="s">
        <v>21</v>
      </c>
      <c r="F10" s="2">
        <v>1424976</v>
      </c>
    </row>
    <row r="11" spans="1:8" outlineLevel="2" x14ac:dyDescent="0.25">
      <c r="A11" t="s">
        <v>11</v>
      </c>
      <c r="B11" t="s">
        <v>22</v>
      </c>
      <c r="C11" t="s">
        <v>13</v>
      </c>
      <c r="D11" t="s">
        <v>23</v>
      </c>
      <c r="E11" t="s">
        <v>24</v>
      </c>
      <c r="F11" s="2">
        <v>1500000</v>
      </c>
    </row>
    <row r="12" spans="1:8" outlineLevel="2" x14ac:dyDescent="0.25">
      <c r="A12" t="s">
        <v>11</v>
      </c>
      <c r="B12" t="s">
        <v>25</v>
      </c>
      <c r="C12" t="s">
        <v>13</v>
      </c>
      <c r="D12" t="s">
        <v>26</v>
      </c>
      <c r="E12" t="s">
        <v>27</v>
      </c>
      <c r="F12" s="2">
        <v>6600000</v>
      </c>
    </row>
    <row r="13" spans="1:8" outlineLevel="2" x14ac:dyDescent="0.25">
      <c r="A13" t="s">
        <v>11</v>
      </c>
      <c r="B13" t="s">
        <v>28</v>
      </c>
      <c r="C13" t="s">
        <v>13</v>
      </c>
      <c r="D13" t="s">
        <v>29</v>
      </c>
      <c r="E13" t="s">
        <v>30</v>
      </c>
      <c r="F13" s="2">
        <v>1850000</v>
      </c>
    </row>
    <row r="14" spans="1:8" outlineLevel="2" x14ac:dyDescent="0.25">
      <c r="A14" t="s">
        <v>11</v>
      </c>
      <c r="B14" t="s">
        <v>31</v>
      </c>
      <c r="C14" t="s">
        <v>13</v>
      </c>
      <c r="D14" t="s">
        <v>32</v>
      </c>
      <c r="E14" t="s">
        <v>33</v>
      </c>
      <c r="F14" s="2">
        <v>1963561</v>
      </c>
    </row>
    <row r="15" spans="1:8" outlineLevel="1" x14ac:dyDescent="0.25">
      <c r="A15" s="6" t="s">
        <v>217</v>
      </c>
      <c r="B15" s="7"/>
      <c r="C15" s="7"/>
      <c r="D15" s="7"/>
      <c r="E15" s="7"/>
      <c r="F15" s="8">
        <f>SUBTOTAL(9,F8:F14)</f>
        <v>19163537</v>
      </c>
      <c r="G15" s="8">
        <f>SUBTOTAL(9,G8:G14)</f>
        <v>0</v>
      </c>
      <c r="H15" s="8">
        <f>SUBTOTAL(9,H8:H14)</f>
        <v>0</v>
      </c>
    </row>
    <row r="16" spans="1:8" outlineLevel="2" x14ac:dyDescent="0.25">
      <c r="A16" t="s">
        <v>34</v>
      </c>
      <c r="B16" t="s">
        <v>35</v>
      </c>
      <c r="C16" t="s">
        <v>13</v>
      </c>
      <c r="D16" t="s">
        <v>36</v>
      </c>
      <c r="E16" t="s">
        <v>37</v>
      </c>
      <c r="F16" s="2">
        <v>4000000</v>
      </c>
      <c r="G16" s="2">
        <v>0</v>
      </c>
      <c r="H16" s="2">
        <v>0</v>
      </c>
    </row>
    <row r="17" spans="1:8" outlineLevel="2" x14ac:dyDescent="0.25">
      <c r="A17" t="s">
        <v>34</v>
      </c>
      <c r="B17" t="s">
        <v>38</v>
      </c>
      <c r="C17" t="s">
        <v>13</v>
      </c>
      <c r="D17" t="s">
        <v>39</v>
      </c>
      <c r="E17" t="s">
        <v>40</v>
      </c>
      <c r="F17" s="2">
        <v>12333904</v>
      </c>
      <c r="G17" s="2">
        <v>0</v>
      </c>
      <c r="H17" s="2">
        <v>0</v>
      </c>
    </row>
    <row r="18" spans="1:8" outlineLevel="2" x14ac:dyDescent="0.25">
      <c r="A18" t="s">
        <v>34</v>
      </c>
      <c r="B18" t="s">
        <v>41</v>
      </c>
      <c r="C18" t="s">
        <v>42</v>
      </c>
      <c r="D18" t="s">
        <v>43</v>
      </c>
      <c r="E18" t="s">
        <v>44</v>
      </c>
      <c r="F18" s="2">
        <v>850000</v>
      </c>
      <c r="G18" s="2">
        <v>0</v>
      </c>
      <c r="H18" s="2">
        <v>0</v>
      </c>
    </row>
    <row r="19" spans="1:8" outlineLevel="2" x14ac:dyDescent="0.25">
      <c r="A19" t="s">
        <v>34</v>
      </c>
      <c r="B19" t="s">
        <v>45</v>
      </c>
      <c r="C19" t="s">
        <v>42</v>
      </c>
      <c r="D19" t="s">
        <v>46</v>
      </c>
      <c r="E19" t="s">
        <v>47</v>
      </c>
      <c r="F19" s="2">
        <v>1291000</v>
      </c>
      <c r="G19" s="2">
        <v>0</v>
      </c>
      <c r="H19" s="2">
        <v>0</v>
      </c>
    </row>
    <row r="20" spans="1:8" outlineLevel="2" x14ac:dyDescent="0.25">
      <c r="A20" t="s">
        <v>34</v>
      </c>
      <c r="B20" t="s">
        <v>48</v>
      </c>
      <c r="C20" t="s">
        <v>42</v>
      </c>
      <c r="D20" t="s">
        <v>49</v>
      </c>
      <c r="E20" t="s">
        <v>50</v>
      </c>
      <c r="F20" s="2">
        <v>1500000</v>
      </c>
      <c r="G20" s="2">
        <v>0</v>
      </c>
      <c r="H20" s="2">
        <v>0</v>
      </c>
    </row>
    <row r="21" spans="1:8" outlineLevel="2" x14ac:dyDescent="0.25">
      <c r="A21" t="s">
        <v>34</v>
      </c>
      <c r="B21" t="s">
        <v>51</v>
      </c>
      <c r="C21" t="s">
        <v>13</v>
      </c>
      <c r="D21" t="s">
        <v>20</v>
      </c>
      <c r="E21" t="s">
        <v>52</v>
      </c>
      <c r="F21" s="2">
        <v>4450462</v>
      </c>
      <c r="G21" s="2">
        <v>0</v>
      </c>
      <c r="H21" s="2">
        <v>0</v>
      </c>
    </row>
    <row r="22" spans="1:8" outlineLevel="2" x14ac:dyDescent="0.25">
      <c r="A22" t="s">
        <v>34</v>
      </c>
      <c r="B22" t="s">
        <v>53</v>
      </c>
      <c r="C22" t="s">
        <v>42</v>
      </c>
      <c r="D22" t="s">
        <v>54</v>
      </c>
      <c r="E22" t="s">
        <v>55</v>
      </c>
      <c r="F22" s="2">
        <v>625000</v>
      </c>
      <c r="G22" s="2">
        <v>0</v>
      </c>
      <c r="H22" s="2">
        <v>0</v>
      </c>
    </row>
    <row r="23" spans="1:8" outlineLevel="2" x14ac:dyDescent="0.25">
      <c r="A23" t="s">
        <v>34</v>
      </c>
      <c r="B23" t="s">
        <v>56</v>
      </c>
      <c r="C23" t="s">
        <v>42</v>
      </c>
      <c r="D23" t="s">
        <v>57</v>
      </c>
      <c r="E23" t="s">
        <v>58</v>
      </c>
      <c r="F23" s="2">
        <v>1200000</v>
      </c>
      <c r="G23" s="2">
        <v>0</v>
      </c>
      <c r="H23" s="2">
        <v>0</v>
      </c>
    </row>
    <row r="24" spans="1:8" outlineLevel="2" x14ac:dyDescent="0.25">
      <c r="A24" t="s">
        <v>34</v>
      </c>
      <c r="B24" t="s">
        <v>59</v>
      </c>
      <c r="C24" t="s">
        <v>42</v>
      </c>
      <c r="D24" t="s">
        <v>60</v>
      </c>
      <c r="E24" t="s">
        <v>61</v>
      </c>
      <c r="F24" s="2">
        <v>796340</v>
      </c>
      <c r="G24" s="2">
        <v>0</v>
      </c>
      <c r="H24" s="2">
        <v>0</v>
      </c>
    </row>
    <row r="25" spans="1:8" outlineLevel="2" x14ac:dyDescent="0.25">
      <c r="A25" t="s">
        <v>34</v>
      </c>
      <c r="B25" t="s">
        <v>62</v>
      </c>
      <c r="C25" t="s">
        <v>42</v>
      </c>
      <c r="D25" t="s">
        <v>63</v>
      </c>
      <c r="E25" t="s">
        <v>64</v>
      </c>
      <c r="F25" s="2">
        <v>500000</v>
      </c>
      <c r="G25" s="2">
        <v>0</v>
      </c>
      <c r="H25" s="2">
        <v>0</v>
      </c>
    </row>
    <row r="26" spans="1:8" outlineLevel="2" x14ac:dyDescent="0.25">
      <c r="A26" t="s">
        <v>34</v>
      </c>
      <c r="B26" t="s">
        <v>65</v>
      </c>
      <c r="C26" t="s">
        <v>42</v>
      </c>
      <c r="D26" t="s">
        <v>66</v>
      </c>
      <c r="E26" t="s">
        <v>67</v>
      </c>
      <c r="F26" s="2">
        <v>645632</v>
      </c>
      <c r="G26" s="2">
        <v>0</v>
      </c>
      <c r="H26" s="2">
        <v>0</v>
      </c>
    </row>
    <row r="27" spans="1:8" outlineLevel="2" x14ac:dyDescent="0.25">
      <c r="A27" t="s">
        <v>34</v>
      </c>
      <c r="B27" t="s">
        <v>68</v>
      </c>
      <c r="C27" t="s">
        <v>13</v>
      </c>
      <c r="D27" t="s">
        <v>69</v>
      </c>
      <c r="E27" t="s">
        <v>70</v>
      </c>
      <c r="F27" s="2">
        <v>1000000</v>
      </c>
      <c r="G27" s="2">
        <v>0</v>
      </c>
      <c r="H27" s="2">
        <v>0</v>
      </c>
    </row>
    <row r="28" spans="1:8" outlineLevel="1" x14ac:dyDescent="0.25">
      <c r="A28" s="6" t="s">
        <v>218</v>
      </c>
      <c r="B28" s="7"/>
      <c r="C28" s="7"/>
      <c r="D28" s="7"/>
      <c r="E28" s="7"/>
      <c r="F28" s="8">
        <f>SUBTOTAL(9,F16:F27)</f>
        <v>29192338</v>
      </c>
      <c r="G28" s="8">
        <f>SUBTOTAL(9,G16:G27)</f>
        <v>0</v>
      </c>
      <c r="H28" s="8">
        <f>SUBTOTAL(9,H16:H27)</f>
        <v>0</v>
      </c>
    </row>
    <row r="29" spans="1:8" outlineLevel="2" x14ac:dyDescent="0.25">
      <c r="A29" t="s">
        <v>71</v>
      </c>
      <c r="B29" t="s">
        <v>72</v>
      </c>
      <c r="C29" t="s">
        <v>13</v>
      </c>
      <c r="D29" t="s">
        <v>73</v>
      </c>
      <c r="E29" t="s">
        <v>74</v>
      </c>
      <c r="F29" s="2">
        <v>19727479</v>
      </c>
      <c r="G29" s="2">
        <v>269</v>
      </c>
      <c r="H29" s="2">
        <v>0</v>
      </c>
    </row>
    <row r="30" spans="1:8" outlineLevel="2" x14ac:dyDescent="0.25">
      <c r="A30" t="s">
        <v>71</v>
      </c>
      <c r="B30" t="s">
        <v>75</v>
      </c>
      <c r="C30" t="s">
        <v>76</v>
      </c>
      <c r="D30" t="s">
        <v>77</v>
      </c>
      <c r="E30" t="s">
        <v>78</v>
      </c>
      <c r="F30" s="2">
        <v>22668578</v>
      </c>
    </row>
    <row r="31" spans="1:8" outlineLevel="1" x14ac:dyDescent="0.25">
      <c r="A31" s="6" t="s">
        <v>219</v>
      </c>
      <c r="B31" s="7"/>
      <c r="C31" s="7"/>
      <c r="D31" s="7"/>
      <c r="E31" s="7"/>
      <c r="F31" s="8">
        <f>SUBTOTAL(9,F29:F30)</f>
        <v>42396057</v>
      </c>
      <c r="G31" s="8">
        <f>SUBTOTAL(9,G29:G30)</f>
        <v>269</v>
      </c>
      <c r="H31" s="8">
        <f>SUBTOTAL(9,H29:H30)</f>
        <v>0</v>
      </c>
    </row>
    <row r="32" spans="1:8" outlineLevel="2" x14ac:dyDescent="0.25">
      <c r="A32" t="s">
        <v>79</v>
      </c>
      <c r="B32" t="s">
        <v>80</v>
      </c>
      <c r="C32" t="s">
        <v>13</v>
      </c>
      <c r="D32" t="s">
        <v>81</v>
      </c>
      <c r="E32" t="s">
        <v>82</v>
      </c>
      <c r="F32" s="2">
        <v>2199000</v>
      </c>
      <c r="G32" s="2">
        <v>0</v>
      </c>
      <c r="H32" s="2">
        <v>0</v>
      </c>
    </row>
    <row r="33" spans="1:8" outlineLevel="2" x14ac:dyDescent="0.25">
      <c r="A33" t="s">
        <v>79</v>
      </c>
      <c r="B33" t="s">
        <v>83</v>
      </c>
      <c r="C33" t="s">
        <v>42</v>
      </c>
      <c r="D33" t="s">
        <v>84</v>
      </c>
      <c r="E33" t="s">
        <v>85</v>
      </c>
      <c r="F33" s="2">
        <v>1800000</v>
      </c>
      <c r="G33" s="2">
        <v>0</v>
      </c>
      <c r="H33" s="2">
        <v>0</v>
      </c>
    </row>
    <row r="34" spans="1:8" outlineLevel="2" x14ac:dyDescent="0.25">
      <c r="A34" t="s">
        <v>79</v>
      </c>
      <c r="B34" t="s">
        <v>86</v>
      </c>
      <c r="C34" t="s">
        <v>42</v>
      </c>
      <c r="D34" t="s">
        <v>87</v>
      </c>
      <c r="E34" t="s">
        <v>88</v>
      </c>
      <c r="F34" s="2">
        <v>1750000</v>
      </c>
      <c r="G34" s="2">
        <v>0</v>
      </c>
      <c r="H34" s="2">
        <v>0</v>
      </c>
    </row>
    <row r="35" spans="1:8" outlineLevel="1" x14ac:dyDescent="0.25">
      <c r="A35" s="6" t="s">
        <v>220</v>
      </c>
      <c r="B35" s="7"/>
      <c r="C35" s="7"/>
      <c r="D35" s="7"/>
      <c r="E35" s="7"/>
      <c r="F35" s="8">
        <f>SUBTOTAL(9,F32:F34)</f>
        <v>5749000</v>
      </c>
      <c r="G35" s="8">
        <f>SUBTOTAL(9,G32:G34)</f>
        <v>0</v>
      </c>
      <c r="H35" s="8">
        <f>SUBTOTAL(9,H32:H34)</f>
        <v>0</v>
      </c>
    </row>
    <row r="36" spans="1:8" outlineLevel="2" x14ac:dyDescent="0.25">
      <c r="A36" t="s">
        <v>89</v>
      </c>
      <c r="B36" t="s">
        <v>90</v>
      </c>
      <c r="C36" t="s">
        <v>13</v>
      </c>
      <c r="D36" t="s">
        <v>91</v>
      </c>
      <c r="E36" t="s">
        <v>92</v>
      </c>
      <c r="F36" s="2">
        <v>530000</v>
      </c>
      <c r="G36" s="2">
        <v>7</v>
      </c>
      <c r="H36" s="2">
        <v>0</v>
      </c>
    </row>
    <row r="37" spans="1:8" outlineLevel="2" x14ac:dyDescent="0.25">
      <c r="A37" t="s">
        <v>89</v>
      </c>
      <c r="B37" t="s">
        <v>93</v>
      </c>
      <c r="C37" t="s">
        <v>13</v>
      </c>
      <c r="D37" t="s">
        <v>94</v>
      </c>
      <c r="E37" t="s">
        <v>95</v>
      </c>
      <c r="F37" s="2">
        <v>2464621</v>
      </c>
      <c r="G37" s="2">
        <v>0</v>
      </c>
      <c r="H37" s="2">
        <v>0</v>
      </c>
    </row>
    <row r="38" spans="1:8" outlineLevel="1" x14ac:dyDescent="0.25">
      <c r="A38" s="6" t="s">
        <v>221</v>
      </c>
      <c r="B38" s="7"/>
      <c r="C38" s="7"/>
      <c r="D38" s="7"/>
      <c r="E38" s="7"/>
      <c r="F38" s="8">
        <f>SUBTOTAL(9,F36:F37)</f>
        <v>2994621</v>
      </c>
      <c r="G38" s="8">
        <f>SUBTOTAL(9,G36:G37)</f>
        <v>7</v>
      </c>
      <c r="H38" s="8">
        <f>SUBTOTAL(9,H36:H37)</f>
        <v>0</v>
      </c>
    </row>
    <row r="39" spans="1:8" outlineLevel="2" x14ac:dyDescent="0.25">
      <c r="A39" t="s">
        <v>96</v>
      </c>
      <c r="B39" t="s">
        <v>97</v>
      </c>
      <c r="C39" t="s">
        <v>13</v>
      </c>
      <c r="D39" t="s">
        <v>98</v>
      </c>
      <c r="E39" t="s">
        <v>99</v>
      </c>
      <c r="F39" s="2">
        <v>919475</v>
      </c>
      <c r="G39" s="2">
        <v>4</v>
      </c>
      <c r="H39" s="2">
        <v>0</v>
      </c>
    </row>
    <row r="40" spans="1:8" outlineLevel="2" x14ac:dyDescent="0.25">
      <c r="A40" t="s">
        <v>96</v>
      </c>
      <c r="B40" t="s">
        <v>100</v>
      </c>
      <c r="C40" t="s">
        <v>76</v>
      </c>
      <c r="D40" t="s">
        <v>101</v>
      </c>
      <c r="E40" t="s">
        <v>102</v>
      </c>
      <c r="F40" s="2">
        <v>919475</v>
      </c>
    </row>
    <row r="41" spans="1:8" outlineLevel="2" x14ac:dyDescent="0.25">
      <c r="A41" t="s">
        <v>96</v>
      </c>
      <c r="B41" t="s">
        <v>103</v>
      </c>
      <c r="C41" t="s">
        <v>76</v>
      </c>
      <c r="D41" t="s">
        <v>104</v>
      </c>
      <c r="E41" t="s">
        <v>105</v>
      </c>
      <c r="F41" s="2">
        <v>886586</v>
      </c>
    </row>
    <row r="42" spans="1:8" outlineLevel="2" x14ac:dyDescent="0.25">
      <c r="A42" t="s">
        <v>96</v>
      </c>
      <c r="B42" t="s">
        <v>106</v>
      </c>
      <c r="C42" t="s">
        <v>76</v>
      </c>
      <c r="D42" t="s">
        <v>107</v>
      </c>
      <c r="E42" t="s">
        <v>108</v>
      </c>
      <c r="F42" s="2">
        <v>890501</v>
      </c>
    </row>
    <row r="43" spans="1:8" outlineLevel="2" x14ac:dyDescent="0.25">
      <c r="A43" t="s">
        <v>96</v>
      </c>
      <c r="B43" t="s">
        <v>109</v>
      </c>
      <c r="C43" t="s">
        <v>76</v>
      </c>
      <c r="D43" t="s">
        <v>110</v>
      </c>
      <c r="E43" t="s">
        <v>111</v>
      </c>
      <c r="F43" s="2">
        <v>886586</v>
      </c>
    </row>
    <row r="44" spans="1:8" outlineLevel="2" x14ac:dyDescent="0.25">
      <c r="A44" t="s">
        <v>96</v>
      </c>
      <c r="B44" t="s">
        <v>112</v>
      </c>
      <c r="C44" t="s">
        <v>76</v>
      </c>
      <c r="D44" t="s">
        <v>113</v>
      </c>
      <c r="E44" t="s">
        <v>114</v>
      </c>
      <c r="F44" s="2">
        <v>890501</v>
      </c>
    </row>
    <row r="45" spans="1:8" outlineLevel="2" x14ac:dyDescent="0.25">
      <c r="A45" t="s">
        <v>96</v>
      </c>
      <c r="B45" t="s">
        <v>115</v>
      </c>
      <c r="C45" t="s">
        <v>76</v>
      </c>
      <c r="D45" t="s">
        <v>116</v>
      </c>
      <c r="E45" t="s">
        <v>117</v>
      </c>
      <c r="F45" s="2">
        <v>812033</v>
      </c>
    </row>
    <row r="46" spans="1:8" outlineLevel="2" x14ac:dyDescent="0.25">
      <c r="A46" t="s">
        <v>96</v>
      </c>
      <c r="B46" t="s">
        <v>118</v>
      </c>
      <c r="C46" t="s">
        <v>76</v>
      </c>
      <c r="D46" t="s">
        <v>119</v>
      </c>
      <c r="E46" t="s">
        <v>120</v>
      </c>
      <c r="F46" s="2">
        <v>812033</v>
      </c>
    </row>
    <row r="47" spans="1:8" outlineLevel="2" x14ac:dyDescent="0.25">
      <c r="A47" t="s">
        <v>96</v>
      </c>
      <c r="B47" t="s">
        <v>121</v>
      </c>
      <c r="C47" t="s">
        <v>76</v>
      </c>
      <c r="D47" t="s">
        <v>122</v>
      </c>
      <c r="E47" t="s">
        <v>123</v>
      </c>
      <c r="F47" s="2">
        <v>879054</v>
      </c>
    </row>
    <row r="48" spans="1:8" outlineLevel="2" x14ac:dyDescent="0.25">
      <c r="A48" t="s">
        <v>96</v>
      </c>
      <c r="B48" t="s">
        <v>124</v>
      </c>
      <c r="C48" t="s">
        <v>13</v>
      </c>
      <c r="D48" t="s">
        <v>125</v>
      </c>
      <c r="E48" t="s">
        <v>126</v>
      </c>
      <c r="F48" s="2">
        <v>1029637</v>
      </c>
      <c r="G48" s="2">
        <v>5</v>
      </c>
      <c r="H48" s="2">
        <v>0</v>
      </c>
    </row>
    <row r="49" spans="1:8" outlineLevel="2" x14ac:dyDescent="0.25">
      <c r="A49" t="s">
        <v>96</v>
      </c>
      <c r="B49" t="s">
        <v>127</v>
      </c>
      <c r="C49" t="s">
        <v>13</v>
      </c>
      <c r="D49" t="s">
        <v>128</v>
      </c>
      <c r="E49" t="s">
        <v>129</v>
      </c>
      <c r="F49" s="2">
        <v>2443418</v>
      </c>
      <c r="G49" s="2">
        <v>17</v>
      </c>
      <c r="H49" s="2">
        <v>0</v>
      </c>
    </row>
    <row r="50" spans="1:8" outlineLevel="2" x14ac:dyDescent="0.25">
      <c r="A50" t="s">
        <v>96</v>
      </c>
      <c r="B50" t="s">
        <v>130</v>
      </c>
      <c r="C50" t="s">
        <v>13</v>
      </c>
      <c r="D50" t="s">
        <v>131</v>
      </c>
      <c r="E50" t="s">
        <v>132</v>
      </c>
      <c r="F50" s="2">
        <v>537083</v>
      </c>
      <c r="G50" s="2">
        <v>3</v>
      </c>
      <c r="H50" s="2">
        <v>0</v>
      </c>
    </row>
    <row r="51" spans="1:8" outlineLevel="2" x14ac:dyDescent="0.25">
      <c r="A51" t="s">
        <v>96</v>
      </c>
      <c r="B51" t="s">
        <v>133</v>
      </c>
      <c r="C51" t="s">
        <v>13</v>
      </c>
      <c r="D51" t="s">
        <v>134</v>
      </c>
      <c r="E51" t="s">
        <v>135</v>
      </c>
      <c r="F51" s="2">
        <v>917229</v>
      </c>
      <c r="G51" s="2">
        <v>5</v>
      </c>
      <c r="H51" s="2">
        <v>0</v>
      </c>
    </row>
    <row r="52" spans="1:8" outlineLevel="2" x14ac:dyDescent="0.25">
      <c r="A52" t="s">
        <v>96</v>
      </c>
      <c r="B52" t="s">
        <v>136</v>
      </c>
      <c r="C52" t="s">
        <v>13</v>
      </c>
      <c r="D52" t="s">
        <v>137</v>
      </c>
      <c r="E52" t="s">
        <v>138</v>
      </c>
      <c r="F52" s="2">
        <v>9181466</v>
      </c>
      <c r="G52" s="2">
        <v>105</v>
      </c>
      <c r="H52" s="2">
        <v>0</v>
      </c>
    </row>
    <row r="53" spans="1:8" outlineLevel="2" x14ac:dyDescent="0.25">
      <c r="A53" t="s">
        <v>96</v>
      </c>
      <c r="B53" t="s">
        <v>139</v>
      </c>
      <c r="C53" t="s">
        <v>13</v>
      </c>
      <c r="D53" t="s">
        <v>140</v>
      </c>
      <c r="E53" t="s">
        <v>141</v>
      </c>
      <c r="F53" s="2">
        <v>663751</v>
      </c>
      <c r="G53" s="2">
        <v>3</v>
      </c>
      <c r="H53" s="2">
        <v>0</v>
      </c>
    </row>
    <row r="54" spans="1:8" outlineLevel="2" x14ac:dyDescent="0.25">
      <c r="A54" t="s">
        <v>96</v>
      </c>
      <c r="B54" t="s">
        <v>142</v>
      </c>
      <c r="C54" t="s">
        <v>13</v>
      </c>
      <c r="D54" t="s">
        <v>143</v>
      </c>
      <c r="E54" t="s">
        <v>144</v>
      </c>
      <c r="F54" s="2">
        <v>836286</v>
      </c>
      <c r="G54" s="2">
        <v>6</v>
      </c>
      <c r="H54" s="2">
        <v>0</v>
      </c>
    </row>
    <row r="55" spans="1:8" outlineLevel="2" x14ac:dyDescent="0.25">
      <c r="A55" t="s">
        <v>96</v>
      </c>
      <c r="B55" t="s">
        <v>145</v>
      </c>
      <c r="C55" t="s">
        <v>13</v>
      </c>
      <c r="D55" t="s">
        <v>146</v>
      </c>
      <c r="E55" t="s">
        <v>147</v>
      </c>
      <c r="F55" s="2">
        <v>1190174</v>
      </c>
      <c r="G55" s="2">
        <v>3</v>
      </c>
      <c r="H55" s="2">
        <v>0</v>
      </c>
    </row>
    <row r="56" spans="1:8" outlineLevel="2" x14ac:dyDescent="0.25">
      <c r="A56" t="s">
        <v>96</v>
      </c>
      <c r="B56" t="s">
        <v>148</v>
      </c>
      <c r="C56" t="s">
        <v>13</v>
      </c>
      <c r="D56" t="s">
        <v>149</v>
      </c>
      <c r="E56" t="s">
        <v>150</v>
      </c>
      <c r="F56" s="2">
        <v>1077771</v>
      </c>
      <c r="G56" s="2">
        <v>8</v>
      </c>
      <c r="H56" s="2">
        <v>0</v>
      </c>
    </row>
    <row r="57" spans="1:8" outlineLevel="2" x14ac:dyDescent="0.25">
      <c r="A57" t="s">
        <v>96</v>
      </c>
      <c r="B57" t="s">
        <v>151</v>
      </c>
      <c r="C57" t="s">
        <v>76</v>
      </c>
      <c r="D57" t="s">
        <v>152</v>
      </c>
      <c r="E57" t="s">
        <v>153</v>
      </c>
      <c r="F57" s="2">
        <v>554080</v>
      </c>
      <c r="G57" s="2">
        <v>4</v>
      </c>
      <c r="H57" s="2">
        <v>0</v>
      </c>
    </row>
    <row r="58" spans="1:8" outlineLevel="2" x14ac:dyDescent="0.25">
      <c r="A58" t="s">
        <v>96</v>
      </c>
      <c r="B58" t="s">
        <v>154</v>
      </c>
      <c r="C58" t="s">
        <v>13</v>
      </c>
      <c r="D58" t="s">
        <v>155</v>
      </c>
      <c r="E58" t="s">
        <v>156</v>
      </c>
      <c r="F58" s="2">
        <v>647189</v>
      </c>
      <c r="G58" s="2">
        <v>4</v>
      </c>
      <c r="H58" s="2">
        <v>0</v>
      </c>
    </row>
    <row r="59" spans="1:8" outlineLevel="2" x14ac:dyDescent="0.25">
      <c r="A59" t="s">
        <v>96</v>
      </c>
      <c r="B59" t="s">
        <v>157</v>
      </c>
      <c r="C59" t="s">
        <v>13</v>
      </c>
      <c r="D59" t="s">
        <v>158</v>
      </c>
      <c r="E59" t="s">
        <v>159</v>
      </c>
      <c r="F59" s="2">
        <v>683640</v>
      </c>
      <c r="G59" s="2">
        <v>3</v>
      </c>
      <c r="H59" s="2">
        <v>1</v>
      </c>
    </row>
    <row r="60" spans="1:8" outlineLevel="1" x14ac:dyDescent="0.25">
      <c r="A60" s="6" t="s">
        <v>222</v>
      </c>
      <c r="B60" s="7"/>
      <c r="C60" s="7"/>
      <c r="D60" s="7"/>
      <c r="E60" s="7"/>
      <c r="F60" s="8">
        <f>SUBTOTAL(9,F39:F59)</f>
        <v>27657968</v>
      </c>
      <c r="G60" s="8">
        <f>SUBTOTAL(9,G39:G59)</f>
        <v>170</v>
      </c>
      <c r="H60" s="8">
        <f>SUBTOTAL(9,H39:H59)</f>
        <v>1</v>
      </c>
    </row>
    <row r="61" spans="1:8" outlineLevel="2" x14ac:dyDescent="0.25">
      <c r="A61" t="s">
        <v>160</v>
      </c>
      <c r="B61" t="s">
        <v>161</v>
      </c>
      <c r="C61" t="s">
        <v>42</v>
      </c>
      <c r="D61" t="s">
        <v>162</v>
      </c>
      <c r="E61" t="s">
        <v>163</v>
      </c>
      <c r="F61" s="2">
        <v>500000</v>
      </c>
      <c r="G61" s="2">
        <v>0</v>
      </c>
      <c r="H61" s="2">
        <v>0</v>
      </c>
    </row>
    <row r="62" spans="1:8" outlineLevel="1" x14ac:dyDescent="0.25">
      <c r="A62" s="6" t="s">
        <v>223</v>
      </c>
      <c r="B62" s="7"/>
      <c r="C62" s="7"/>
      <c r="D62" s="7"/>
      <c r="E62" s="7"/>
      <c r="F62" s="8">
        <f>SUBTOTAL(9,F61:F61)</f>
        <v>500000</v>
      </c>
      <c r="G62" s="8">
        <f>SUBTOTAL(9,G61:G61)</f>
        <v>0</v>
      </c>
      <c r="H62" s="8">
        <f>SUBTOTAL(9,H61:H61)</f>
        <v>0</v>
      </c>
    </row>
    <row r="63" spans="1:8" outlineLevel="2" x14ac:dyDescent="0.25">
      <c r="A63" t="s">
        <v>164</v>
      </c>
      <c r="B63" t="s">
        <v>165</v>
      </c>
      <c r="C63" t="s">
        <v>42</v>
      </c>
      <c r="D63" t="s">
        <v>166</v>
      </c>
      <c r="E63" t="s">
        <v>167</v>
      </c>
      <c r="F63" s="2">
        <v>567901</v>
      </c>
      <c r="G63" s="2">
        <v>2</v>
      </c>
      <c r="H63" s="2">
        <v>0</v>
      </c>
    </row>
    <row r="64" spans="1:8" outlineLevel="2" x14ac:dyDescent="0.25">
      <c r="A64" t="s">
        <v>164</v>
      </c>
      <c r="B64" t="s">
        <v>168</v>
      </c>
      <c r="C64" t="s">
        <v>13</v>
      </c>
      <c r="D64" t="s">
        <v>169</v>
      </c>
      <c r="E64" t="s">
        <v>170</v>
      </c>
      <c r="F64" s="2">
        <v>568238</v>
      </c>
      <c r="G64" s="2">
        <v>6</v>
      </c>
      <c r="H64" s="2">
        <v>0</v>
      </c>
    </row>
    <row r="65" spans="1:8" outlineLevel="2" x14ac:dyDescent="0.25">
      <c r="A65" t="s">
        <v>164</v>
      </c>
      <c r="B65" t="s">
        <v>171</v>
      </c>
      <c r="C65" t="s">
        <v>42</v>
      </c>
      <c r="D65" t="s">
        <v>172</v>
      </c>
      <c r="E65" t="s">
        <v>173</v>
      </c>
      <c r="F65" s="2">
        <v>533114</v>
      </c>
      <c r="G65" s="2">
        <v>2</v>
      </c>
      <c r="H65" s="2">
        <v>1</v>
      </c>
    </row>
    <row r="66" spans="1:8" outlineLevel="2" x14ac:dyDescent="0.25">
      <c r="A66" t="s">
        <v>164</v>
      </c>
      <c r="B66" t="s">
        <v>174</v>
      </c>
      <c r="C66" t="s">
        <v>42</v>
      </c>
      <c r="D66" t="s">
        <v>175</v>
      </c>
      <c r="E66" t="s">
        <v>176</v>
      </c>
      <c r="F66" s="2">
        <v>579771</v>
      </c>
      <c r="G66" s="2">
        <v>2</v>
      </c>
      <c r="H66" s="2">
        <v>1</v>
      </c>
    </row>
    <row r="67" spans="1:8" outlineLevel="2" x14ac:dyDescent="0.25">
      <c r="A67" t="s">
        <v>164</v>
      </c>
      <c r="B67" t="s">
        <v>177</v>
      </c>
      <c r="C67" t="s">
        <v>13</v>
      </c>
      <c r="D67" t="s">
        <v>178</v>
      </c>
      <c r="E67" t="s">
        <v>179</v>
      </c>
      <c r="F67" s="2">
        <v>692891</v>
      </c>
      <c r="G67" s="2">
        <v>0</v>
      </c>
      <c r="H67" s="2">
        <v>0</v>
      </c>
    </row>
    <row r="68" spans="1:8" outlineLevel="2" x14ac:dyDescent="0.25">
      <c r="A68" t="s">
        <v>164</v>
      </c>
      <c r="B68" t="s">
        <v>180</v>
      </c>
      <c r="C68" t="s">
        <v>42</v>
      </c>
      <c r="D68" t="s">
        <v>181</v>
      </c>
      <c r="E68" t="s">
        <v>182</v>
      </c>
      <c r="F68" s="2">
        <v>650000</v>
      </c>
      <c r="G68" s="2">
        <v>1</v>
      </c>
      <c r="H68" s="2">
        <v>0</v>
      </c>
    </row>
    <row r="69" spans="1:8" outlineLevel="2" x14ac:dyDescent="0.25">
      <c r="A69" t="s">
        <v>164</v>
      </c>
      <c r="B69" t="s">
        <v>183</v>
      </c>
      <c r="C69" t="s">
        <v>42</v>
      </c>
      <c r="D69" t="s">
        <v>184</v>
      </c>
      <c r="E69" t="s">
        <v>185</v>
      </c>
      <c r="F69" s="2">
        <v>550435</v>
      </c>
      <c r="G69" s="2">
        <v>2</v>
      </c>
      <c r="H69" s="2">
        <v>0</v>
      </c>
    </row>
    <row r="70" spans="1:8" outlineLevel="2" x14ac:dyDescent="0.25">
      <c r="A70" t="s">
        <v>164</v>
      </c>
      <c r="B70" t="s">
        <v>186</v>
      </c>
      <c r="C70" t="s">
        <v>76</v>
      </c>
      <c r="D70" t="s">
        <v>187</v>
      </c>
      <c r="E70" t="s">
        <v>188</v>
      </c>
      <c r="F70" s="2">
        <v>568238</v>
      </c>
    </row>
    <row r="71" spans="1:8" outlineLevel="1" x14ac:dyDescent="0.25">
      <c r="A71" s="6" t="s">
        <v>224</v>
      </c>
      <c r="B71" s="7"/>
      <c r="C71" s="7"/>
      <c r="D71" s="7"/>
      <c r="E71" s="7"/>
      <c r="F71" s="8">
        <f>SUBTOTAL(9,F63:F70)</f>
        <v>4710588</v>
      </c>
      <c r="G71" s="8">
        <f>SUBTOTAL(9,G63:G70)</f>
        <v>15</v>
      </c>
      <c r="H71" s="8">
        <f>SUBTOTAL(9,H63:H70)</f>
        <v>2</v>
      </c>
    </row>
    <row r="72" spans="1:8" outlineLevel="2" x14ac:dyDescent="0.25">
      <c r="A72" t="s">
        <v>189</v>
      </c>
      <c r="B72" t="s">
        <v>190</v>
      </c>
      <c r="C72" t="s">
        <v>13</v>
      </c>
      <c r="D72" t="s">
        <v>191</v>
      </c>
      <c r="E72" t="s">
        <v>192</v>
      </c>
      <c r="F72" s="2">
        <v>1500000</v>
      </c>
      <c r="G72" s="2">
        <v>0</v>
      </c>
      <c r="H72" s="2">
        <v>0</v>
      </c>
    </row>
    <row r="73" spans="1:8" outlineLevel="1" x14ac:dyDescent="0.25">
      <c r="A73" s="6" t="s">
        <v>225</v>
      </c>
      <c r="B73" s="7"/>
      <c r="C73" s="7"/>
      <c r="D73" s="7"/>
      <c r="E73" s="7"/>
      <c r="F73" s="8">
        <f>SUBTOTAL(9,F72:F72)</f>
        <v>1500000</v>
      </c>
      <c r="G73" s="8">
        <f>SUBTOTAL(9,G72:G72)</f>
        <v>0</v>
      </c>
      <c r="H73" s="8">
        <f>SUBTOTAL(9,H72:H72)</f>
        <v>0</v>
      </c>
    </row>
    <row r="74" spans="1:8" outlineLevel="2" x14ac:dyDescent="0.25">
      <c r="A74" t="s">
        <v>193</v>
      </c>
      <c r="B74" t="s">
        <v>194</v>
      </c>
      <c r="C74" t="s">
        <v>13</v>
      </c>
      <c r="D74" t="s">
        <v>195</v>
      </c>
      <c r="E74" t="s">
        <v>196</v>
      </c>
      <c r="F74" s="2">
        <v>650000</v>
      </c>
    </row>
    <row r="75" spans="1:8" outlineLevel="2" x14ac:dyDescent="0.25">
      <c r="A75" t="s">
        <v>193</v>
      </c>
      <c r="B75" t="s">
        <v>197</v>
      </c>
      <c r="C75" t="s">
        <v>13</v>
      </c>
      <c r="D75" t="s">
        <v>198</v>
      </c>
      <c r="E75" t="s">
        <v>199</v>
      </c>
      <c r="F75" s="2">
        <v>546700</v>
      </c>
    </row>
    <row r="76" spans="1:8" outlineLevel="2" x14ac:dyDescent="0.25">
      <c r="A76" t="s">
        <v>193</v>
      </c>
      <c r="B76" t="s">
        <v>200</v>
      </c>
      <c r="C76" t="s">
        <v>13</v>
      </c>
      <c r="D76" t="s">
        <v>201</v>
      </c>
      <c r="E76" t="s">
        <v>202</v>
      </c>
      <c r="F76" s="2">
        <v>509910</v>
      </c>
    </row>
    <row r="77" spans="1:8" outlineLevel="1" x14ac:dyDescent="0.25">
      <c r="A77" s="6" t="s">
        <v>226</v>
      </c>
      <c r="B77" s="7"/>
      <c r="C77" s="7"/>
      <c r="D77" s="7"/>
      <c r="E77" s="7"/>
      <c r="F77" s="8">
        <f>SUBTOTAL(9,F74:F76)</f>
        <v>1706610</v>
      </c>
      <c r="G77" s="8">
        <f>SUBTOTAL(9,G74:G76)</f>
        <v>0</v>
      </c>
      <c r="H77" s="8">
        <f>SUBTOTAL(9,H74:H76)</f>
        <v>0</v>
      </c>
    </row>
    <row r="78" spans="1:8" outlineLevel="2" x14ac:dyDescent="0.25">
      <c r="A78" t="s">
        <v>203</v>
      </c>
      <c r="B78" t="s">
        <v>204</v>
      </c>
      <c r="C78" t="s">
        <v>13</v>
      </c>
      <c r="D78" t="s">
        <v>205</v>
      </c>
      <c r="E78" t="s">
        <v>206</v>
      </c>
      <c r="F78" s="2">
        <v>73587462</v>
      </c>
    </row>
    <row r="79" spans="1:8" outlineLevel="2" x14ac:dyDescent="0.25">
      <c r="A79" t="s">
        <v>203</v>
      </c>
      <c r="B79" t="s">
        <v>207</v>
      </c>
      <c r="C79" t="s">
        <v>13</v>
      </c>
      <c r="D79" t="s">
        <v>208</v>
      </c>
      <c r="E79" t="s">
        <v>209</v>
      </c>
      <c r="F79" s="2">
        <v>114314972</v>
      </c>
      <c r="G79" s="2">
        <v>0</v>
      </c>
      <c r="H79" s="2">
        <v>0</v>
      </c>
    </row>
    <row r="80" spans="1:8" outlineLevel="2" x14ac:dyDescent="0.25">
      <c r="A80" t="s">
        <v>203</v>
      </c>
      <c r="B80" t="s">
        <v>210</v>
      </c>
      <c r="C80" t="s">
        <v>13</v>
      </c>
      <c r="D80" t="s">
        <v>211</v>
      </c>
      <c r="E80" t="s">
        <v>212</v>
      </c>
      <c r="F80" s="2">
        <v>69859500</v>
      </c>
      <c r="G80" s="2">
        <v>0</v>
      </c>
      <c r="H80" s="2">
        <v>0</v>
      </c>
    </row>
    <row r="81" spans="1:8" outlineLevel="2" x14ac:dyDescent="0.25">
      <c r="A81" t="s">
        <v>203</v>
      </c>
      <c r="B81" t="s">
        <v>213</v>
      </c>
      <c r="C81" t="s">
        <v>13</v>
      </c>
      <c r="D81" t="s">
        <v>214</v>
      </c>
      <c r="E81" t="s">
        <v>215</v>
      </c>
      <c r="F81" s="2">
        <v>40568249</v>
      </c>
      <c r="G81" s="2">
        <v>0</v>
      </c>
      <c r="H81" s="2">
        <v>0</v>
      </c>
    </row>
    <row r="82" spans="1:8" outlineLevel="1" x14ac:dyDescent="0.25">
      <c r="A82" s="6" t="s">
        <v>227</v>
      </c>
      <c r="B82" s="7"/>
      <c r="C82" s="7"/>
      <c r="D82" s="7"/>
      <c r="E82" s="7"/>
      <c r="F82" s="8">
        <f>SUBTOTAL(9,F78:F81)</f>
        <v>298330183</v>
      </c>
      <c r="G82" s="8">
        <f>SUBTOTAL(9,G78:G81)</f>
        <v>0</v>
      </c>
      <c r="H82" s="8">
        <f>SUBTOTAL(9,H78:H81)</f>
        <v>0</v>
      </c>
    </row>
    <row r="83" spans="1:8" x14ac:dyDescent="0.25">
      <c r="A83" s="9" t="s">
        <v>228</v>
      </c>
      <c r="B83" s="10"/>
      <c r="C83" s="10"/>
      <c r="D83" s="10"/>
      <c r="E83" s="10"/>
      <c r="F83" s="11">
        <f>SUBTOTAL(9,F8:F81)</f>
        <v>433900902</v>
      </c>
      <c r="G83" s="11">
        <f>SUBTOTAL(9,G8:G81)</f>
        <v>461</v>
      </c>
      <c r="H83" s="11">
        <f>SUBTOTAL(9,H8:H81)</f>
        <v>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November 500K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Seattle SDCI - Issued Building Permit Stats - Projects Greater than 500K - November 2018</dc:title>
  <dc:creator>Domansky, Scott</dc:creator>
  <cp:lastModifiedBy>Moon Callison</cp:lastModifiedBy>
  <dcterms:created xsi:type="dcterms:W3CDTF">2018-12-03T22:59:04Z</dcterms:created>
  <dcterms:modified xsi:type="dcterms:W3CDTF">2018-12-06T19:58:17Z</dcterms:modified>
</cp:coreProperties>
</file>