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8_{B3BD7537-0B70-4070-93CA-316094B38A21}" xr6:coauthVersionLast="37" xr6:coauthVersionMax="37" xr10:uidLastSave="{00000000-0000-0000-0000-000000000000}"/>
  <bookViews>
    <workbookView xWindow="0" yWindow="0" windowWidth="15360" windowHeight="6525" xr2:uid="{954F7742-EBBC-4CDD-9D2D-06E96D7AA199}"/>
  </bookViews>
  <sheets>
    <sheet name="July 500K"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5" i="1" l="1"/>
  <c r="F78" i="1" s="1"/>
  <c r="G15" i="1"/>
  <c r="G78" i="1" s="1"/>
  <c r="H15" i="1"/>
  <c r="H78" i="1" s="1"/>
  <c r="F26" i="1"/>
  <c r="G26" i="1"/>
  <c r="H26" i="1"/>
  <c r="F30" i="1"/>
  <c r="G30" i="1"/>
  <c r="H30" i="1"/>
  <c r="F32" i="1"/>
  <c r="G32" i="1"/>
  <c r="H32" i="1"/>
  <c r="F39" i="1"/>
  <c r="G39" i="1"/>
  <c r="H39" i="1"/>
  <c r="F41" i="1"/>
  <c r="G41" i="1"/>
  <c r="H41" i="1"/>
  <c r="F43" i="1"/>
  <c r="G43" i="1"/>
  <c r="H43" i="1"/>
  <c r="F55" i="1"/>
  <c r="G55" i="1"/>
  <c r="H55" i="1"/>
  <c r="F59" i="1"/>
  <c r="G59" i="1"/>
  <c r="H59" i="1"/>
  <c r="F69" i="1"/>
  <c r="G69" i="1"/>
  <c r="H69" i="1"/>
  <c r="F75" i="1"/>
  <c r="G75" i="1"/>
  <c r="H75" i="1"/>
  <c r="F77" i="1"/>
  <c r="G77" i="1"/>
  <c r="H77" i="1"/>
</calcChain>
</file>

<file path=xl/sharedStrings.xml><?xml version="1.0" encoding="utf-8"?>
<sst xmlns="http://schemas.openxmlformats.org/spreadsheetml/2006/main" count="315" uniqueCount="213">
  <si>
    <t>Grand Total</t>
  </si>
  <si>
    <t>Phased Project Permit Total</t>
  </si>
  <si>
    <t>Construct north residential tower, occupy per plan. (Construct mixed-use building with two residential towers and below grade parking/review and process 2 Records under 6530812-PH.</t>
  </si>
  <si>
    <t>1120 DENNY WAY</t>
  </si>
  <si>
    <t>Dependent Building</t>
  </si>
  <si>
    <t>6542093-PH</t>
  </si>
  <si>
    <t>Phased Project Permit</t>
  </si>
  <si>
    <t>Mechanical Permit Total</t>
  </si>
  <si>
    <t>Install (47) new vav boxes, new supply &amp; return air grilles, ductwork,  per plans</t>
  </si>
  <si>
    <t>7755 EAST MARGINAL WAY S</t>
  </si>
  <si>
    <t>Full C</t>
  </si>
  <si>
    <t>6652913-ME</t>
  </si>
  <si>
    <t>Mechanical Permit</t>
  </si>
  <si>
    <t>Provide HVAC systems serving Caf&amp;#233; and kitchen on levels 2 &amp;amp; 3, including grease exhaust scrubber, makeup air unit, dishwasher and general exhaust fans, fan powered &amp;amp; single duct air terminal units and associated ductwork, piping and controls.</t>
  </si>
  <si>
    <t>2200 7TH AVE</t>
  </si>
  <si>
    <t>6652413-ME</t>
  </si>
  <si>
    <t>Mechanical tenant improvements on level 5, per plan.</t>
  </si>
  <si>
    <t>800 5TH AVE</t>
  </si>
  <si>
    <t>6642440-ME</t>
  </si>
  <si>
    <t>Mechanical tenant improvement of six level commercial office structure. One level of lobby; assembly spaces served by water source heat pumps utilizing chilled beam water loop. Five levels of commercial office served with active chilled beams and fan powered variable air volume boxes, per plan. See permit # 6531614 for reference.</t>
  </si>
  <si>
    <t>609 FAIRVIEW AVE N</t>
  </si>
  <si>
    <t>6634116-ME</t>
  </si>
  <si>
    <t>Mechanical scope of work includes in unit ERV's and residential exhaust (bathroom, laundry, kitchen), and residential electric heat for 119 units, stair pressurization, residential amenity split system heat pumps, residential office space ERV and VRF systems, trash room exhaust, and garage exhaus, per plan.</t>
  </si>
  <si>
    <t>200 9TH AVE</t>
  </si>
  <si>
    <t>6586895-ME</t>
  </si>
  <si>
    <t>Construction Permit-Single Family/Duplex-New Total</t>
  </si>
  <si>
    <t>Establish use as and construct a single-family residence, per plan.</t>
  </si>
  <si>
    <t>7020 54TH AVE NE</t>
  </si>
  <si>
    <t>Full +</t>
  </si>
  <si>
    <t>6630108-CN</t>
  </si>
  <si>
    <t>Construction Permit-Single Family/Duplex-New</t>
  </si>
  <si>
    <t>Establish use as and construct new single-family residence with accessory dwelling unit in basement and detached garage, per plan.</t>
  </si>
  <si>
    <t>2228 2ND AVE W</t>
  </si>
  <si>
    <t>6629795-CN</t>
  </si>
  <si>
    <t>Establish use and construct single family residence, per plan.</t>
  </si>
  <si>
    <t>6727 37TH AVE SW</t>
  </si>
  <si>
    <t>6610010-CN</t>
  </si>
  <si>
    <t>Establish use as and construct single family residence on partially existing foundation, per plan.</t>
  </si>
  <si>
    <t>3830 NE 96TH ST</t>
  </si>
  <si>
    <t>6607652-CN</t>
  </si>
  <si>
    <t>Establish use as rowhouse and construct 4-unit townhouse, per plan.</t>
  </si>
  <si>
    <t>3218 FRANKLIN AVE E</t>
  </si>
  <si>
    <t>6596176-CN</t>
  </si>
  <si>
    <t>Establish use as rowhouse and construct 6 units Rowhouse structure with surface parking, per plan.</t>
  </si>
  <si>
    <t>10158 HOLMAN RD NW</t>
  </si>
  <si>
    <t>6583347-CN</t>
  </si>
  <si>
    <t>Establish use as and construct single family residence, per plan.</t>
  </si>
  <si>
    <t>5600 BEACH DR SW</t>
  </si>
  <si>
    <t>6547291-CN</t>
  </si>
  <si>
    <t>Establish use as and construct new single family residence with accessory dwelling unit and attached garage, per plan.</t>
  </si>
  <si>
    <t>5620 BEACH DR SW</t>
  </si>
  <si>
    <t>6547287-CN</t>
  </si>
  <si>
    <t>Establish use as rowhouse and construct a two-family dwelling, per plans.</t>
  </si>
  <si>
    <t>4815 EVANSTON AVE N</t>
  </si>
  <si>
    <t>6538605-CN</t>
  </si>
  <si>
    <t>Construction Permit-Single Family/Duplex-Add/Alt Total</t>
  </si>
  <si>
    <t>Construct addition and substantial alterations to existing single family residence, per plan.</t>
  </si>
  <si>
    <t>1504 37TH AVE</t>
  </si>
  <si>
    <t>6648063-CN</t>
  </si>
  <si>
    <t>Construction Permit-Single Family/Duplex-Add/Alt</t>
  </si>
  <si>
    <t>Construct additions to main and upper floors of single family residence, alterations to basement, main and upper floors and construct detached garage, per plans.</t>
  </si>
  <si>
    <t>903 21ST AVE E</t>
  </si>
  <si>
    <t>6634599-CN</t>
  </si>
  <si>
    <t>2030 PARKSIDE DR E</t>
  </si>
  <si>
    <t>6629665-CN</t>
  </si>
  <si>
    <t>Construction Permit-Multifamily-New Total</t>
  </si>
  <si>
    <t>Establish use as rowhouses and construct a townhouse building, per plans.</t>
  </si>
  <si>
    <t>2200 E FIR ST</t>
  </si>
  <si>
    <t>6620719-CN</t>
  </si>
  <si>
    <t>Construction Permit-Multifamily-New</t>
  </si>
  <si>
    <t>Establish use as rowhouse and construct new townhouse structure, per plan.</t>
  </si>
  <si>
    <t>1401 M L KING JR WAY</t>
  </si>
  <si>
    <t>6609622-CN</t>
  </si>
  <si>
    <t>Establish use as rowhouse and construct townhouse structure and occupy per plan.</t>
  </si>
  <si>
    <t>702 NW 62ND ST</t>
  </si>
  <si>
    <t>6602996-CN</t>
  </si>
  <si>
    <t xml:space="preserve">Establish use as rowhouse and construct a townhouse structure with surface parking, per plan._x000D_
</t>
  </si>
  <si>
    <t>2020 NW 62ND ST</t>
  </si>
  <si>
    <t>6601467-CN</t>
  </si>
  <si>
    <t>Establish use as rowhouse and construct townhouse and occupy, per plan.</t>
  </si>
  <si>
    <t>1201 S ATLANTIC ST</t>
  </si>
  <si>
    <t>6599833-CN</t>
  </si>
  <si>
    <t>Establish use and construct an apartment building with surface parking provided and occupy, per plan. Mechanical included.</t>
  </si>
  <si>
    <t>304 10TH AVE E</t>
  </si>
  <si>
    <t>6590597-CN</t>
  </si>
  <si>
    <t>Construct new west townhouse, per plan.  (Establish use as and construct one townhouse and one duplex with surface parking, per plan.  Review &amp; process for 2 AP's under #6585574).</t>
  </si>
  <si>
    <t>12737 35TH AVE NE</t>
  </si>
  <si>
    <t>6585574-CN</t>
  </si>
  <si>
    <t xml:space="preserve">Establish use as apartment and construct a multifamily structure with Small Efficiency Dwelling units (SEDUs), occupy per plan._x000D_
</t>
  </si>
  <si>
    <t>2807 S HANFORD ST</t>
  </si>
  <si>
    <t>6583849-CN</t>
  </si>
  <si>
    <t>Construct 8-unit townhouse structure (Building D, units 10-17), per plans</t>
  </si>
  <si>
    <t>2143 9TH AVE W</t>
  </si>
  <si>
    <t>6571050-CN</t>
  </si>
  <si>
    <t>Construct a 3-unit townhouse building (Building J) with attached garage, per plans.</t>
  </si>
  <si>
    <t>927 W MCGRAW ST</t>
  </si>
  <si>
    <t>6570518-CN</t>
  </si>
  <si>
    <t>Construct apartment building and occupy, per plan.</t>
  </si>
  <si>
    <t>4716 38TH AVE S</t>
  </si>
  <si>
    <t>6484343-CN</t>
  </si>
  <si>
    <t>Construction Permit-Multifamily-Add/Alt Total</t>
  </si>
  <si>
    <t>Construct alterations to rehabilitate the windows of the exterior envelope of an existing work/live condominium. Subject to field inspection (STFI).</t>
  </si>
  <si>
    <t>80 VINE ST</t>
  </si>
  <si>
    <t>Field</t>
  </si>
  <si>
    <t>6648840-CN</t>
  </si>
  <si>
    <t>Construction Permit-Multifamily-Add/Alt</t>
  </si>
  <si>
    <t>Construction Permit-Institutional-New Total</t>
  </si>
  <si>
    <t>Establish use as and construct new park, per plan.</t>
  </si>
  <si>
    <t>2100 WESTLAKE AVE</t>
  </si>
  <si>
    <t>6618400-CN</t>
  </si>
  <si>
    <t>Construction Permit-Institutional-New</t>
  </si>
  <si>
    <t>Construction Permit-Institutional-Add/Alt Total</t>
  </si>
  <si>
    <t>Interior alterations to levels 1, 2 and 3-5 of elevator lobbies, subject to field inspection (STFI)</t>
  </si>
  <si>
    <t>310 15th AVE E</t>
  </si>
  <si>
    <t>6679050-CN</t>
  </si>
  <si>
    <t>Construction Permit-Institutional-Add/Alt</t>
  </si>
  <si>
    <t>Construct alterations to convert an existing athletic field to synthetic turf and install field lighting pole foundations, per plan.</t>
  </si>
  <si>
    <t>1301 S LUCILE ST</t>
  </si>
  <si>
    <t>6647248-CN</t>
  </si>
  <si>
    <t>Construct additions and alterations to existing hospital ("Forest A" building), move site canopies, and associated site work, per plan.  (Construct additions and alterations to two existing hospital buildings, move canopies, and associated site work, review and processing for 2 AP's under AP# 6645066.)</t>
  </si>
  <si>
    <t>4500 40TH AVE NE</t>
  </si>
  <si>
    <t>6645066-CN</t>
  </si>
  <si>
    <t>Construct alterations to existing public swimming pool (Helene Madison), per plan.</t>
  </si>
  <si>
    <t>13401 MERIDIAN AVE N</t>
  </si>
  <si>
    <t>6594660-CN</t>
  </si>
  <si>
    <t>Construct addition and alterations at north end of building 100 as well as voluntary seismic upgrades to existing school (Ingraham HS), occupy per plan. Mechanical included.Procedural SEPA conducted by Seattle Public Schools.</t>
  </si>
  <si>
    <t>1819 N 135TH ST</t>
  </si>
  <si>
    <t>6583445-CN</t>
  </si>
  <si>
    <t>Construct addition, alterations and site work to SPS Queen Anne Elementary School, occupy per plans.  Mechanical included this permit.  Procedural SEPA conducted by Seattle Public Schools.</t>
  </si>
  <si>
    <t>2100 4TH AVE N</t>
  </si>
  <si>
    <t>6568320-CN</t>
  </si>
  <si>
    <t>Construction Permit-Industrial-Add/Alt Total</t>
  </si>
  <si>
    <t>Alterations to existing manufacturing building (Boeing building 3-390), per plans.</t>
  </si>
  <si>
    <t>7400 EAST MARGINAL WAY S</t>
  </si>
  <si>
    <t>6628538-CN</t>
  </si>
  <si>
    <t>Construction Permit-Industrial-Add/Alt</t>
  </si>
  <si>
    <t>Construction Permit-Commercial-New Total</t>
  </si>
  <si>
    <t>Establish use as office, eating and drinking establishment and construct new mixed use building, occupy per plan.</t>
  </si>
  <si>
    <t>401 N 36TH ST</t>
  </si>
  <si>
    <t>6581551-CN</t>
  </si>
  <si>
    <t>Construction Permit-Commercial-New</t>
  </si>
  <si>
    <t>Shoring and Excavation for construction of convention center buildings with below grade parking, per plan (includes shoring/excavation for 920 Olive Way and 1711 Boren Ave).</t>
  </si>
  <si>
    <t>1600 9TH AVE</t>
  </si>
  <si>
    <t>6550113-CN</t>
  </si>
  <si>
    <t>Construct new mixed use building, Occupy per plan.</t>
  </si>
  <si>
    <t>6726 GREENWOOD AVE N</t>
  </si>
  <si>
    <t>6463943-CN</t>
  </si>
  <si>
    <t>Construction Permit-Commercial-Add/Alt Total</t>
  </si>
  <si>
    <t>Construct alterations and replace freight elevator at an existing commercial high-rise office building (Broadacres building) at the ground floor level, per plan.</t>
  </si>
  <si>
    <t>1601 2ND AVE</t>
  </si>
  <si>
    <t>6644824-CN</t>
  </si>
  <si>
    <t>Construction Permit-Commercial-Add/Alt</t>
  </si>
  <si>
    <t>Construct alterations to add restrooms to levels 4, 8, 10, 12, and 14 and voluntary seismic upgrades to basement and level 1 of existing commercial building, per plan.</t>
  </si>
  <si>
    <t>1402 3RD AVE</t>
  </si>
  <si>
    <t>6639396-CN</t>
  </si>
  <si>
    <t>Alterations to Level 01 lobby and office levels 20 and 23-35 for new fitness, assembly and computer server lab spaces including new convenience stairs from levels 23-35 and occupy, per plans.</t>
  </si>
  <si>
    <t>801 5TH AVE</t>
  </si>
  <si>
    <t>6638128-CN</t>
  </si>
  <si>
    <t>Tenant improvements to existing vacant ground floor space and establish use as café/lounge and occupy, per plans.</t>
  </si>
  <si>
    <t>800 E THOMAS ST</t>
  </si>
  <si>
    <t>6636652-CN</t>
  </si>
  <si>
    <t>Tenant improvements to existing office on the 3rd floor of existing office building, per plan</t>
  </si>
  <si>
    <t>600 STEWART ST</t>
  </si>
  <si>
    <t>6633388-CN</t>
  </si>
  <si>
    <t>Alteration in existing commercial building for a restaurant on west side of 1st floor, occupy per plan. Mechanical included.</t>
  </si>
  <si>
    <t>2001 WESTERN AVE</t>
  </si>
  <si>
    <t>6627461-CN</t>
  </si>
  <si>
    <t>Construct alterations to portions of 1st and 7th floor of existing commercial building for office tenant improvement, per plan.</t>
  </si>
  <si>
    <t>2025 1ST AVE</t>
  </si>
  <si>
    <t>6627015-CN</t>
  </si>
  <si>
    <t>Tenant improvements to existing retail sales and service grocery store (QFC), per plan. Mechanical included.</t>
  </si>
  <si>
    <t>2746 NE 45TH ST</t>
  </si>
  <si>
    <t>6626198-CN</t>
  </si>
  <si>
    <t>Create a drinking establishment and construct additions and alterations to existing commercial building, occupy per plan.</t>
  </si>
  <si>
    <t>5200 DENVER AVE S</t>
  </si>
  <si>
    <t>6599240-CN</t>
  </si>
  <si>
    <t>Construct initial tenant improvement to a commercial building (Facebook), occupy per plans. Mechanical included this permit for floors 1,3.</t>
  </si>
  <si>
    <t>300 8TH AVE N</t>
  </si>
  <si>
    <t>6598745-CN</t>
  </si>
  <si>
    <t>Blanket Tenant Improvement Permit Total</t>
  </si>
  <si>
    <t>Blanket permit tenant improvements to office space for WeWork on the 17th and 18th floors, per plans.</t>
  </si>
  <si>
    <t>1730 MINOR AVE</t>
  </si>
  <si>
    <t>6672326-BK</t>
  </si>
  <si>
    <t>Blanket Tenant Improvement Permit</t>
  </si>
  <si>
    <t>Blanket permit tenant improvements to office space for WeWork on the 7th and 8th floors, per plans.</t>
  </si>
  <si>
    <t>6672320-BK</t>
  </si>
  <si>
    <t>Blanket permit tenant improvements to office space for Lululemon on the 9th floor, per plans.</t>
  </si>
  <si>
    <t>1109 2ND AVE</t>
  </si>
  <si>
    <t>6671237-BK</t>
  </si>
  <si>
    <t>Blanket permit tenant improvements to office space for Cancer Research and Biostatics on the 7th floor, per plans.</t>
  </si>
  <si>
    <t>1505 WESTLAKE AVE N</t>
  </si>
  <si>
    <t>6670319-BK</t>
  </si>
  <si>
    <t>Blanket Permit for interior non-structural alterations.Tenant improvement to the 11th floor for "WEWORK", per plan.</t>
  </si>
  <si>
    <t>1600 7TH AVE</t>
  </si>
  <si>
    <t>6656449-BK</t>
  </si>
  <si>
    <t>Blanket Permit for initial TI interior non-structural alterations (Google, Lev's 2-6), per plans.</t>
  </si>
  <si>
    <t>630 BOREN AVE N</t>
  </si>
  <si>
    <t>6643847-BK</t>
  </si>
  <si>
    <t>Blanket Permit for interior non-structural alterations.  Tenant improvement on floors 3 and 4, per plan.</t>
  </si>
  <si>
    <t>300 PINE ST</t>
  </si>
  <si>
    <t>6641022-BK</t>
  </si>
  <si>
    <t>Units Removed</t>
  </si>
  <si>
    <t>Units Added</t>
  </si>
  <si>
    <t>Issue Value</t>
  </si>
  <si>
    <t>Project Description</t>
  </si>
  <si>
    <t>Project Address</t>
  </si>
  <si>
    <t>Review Type</t>
  </si>
  <si>
    <t>Permit Number</t>
  </si>
  <si>
    <t>Permit Type</t>
  </si>
  <si>
    <t>July</t>
  </si>
  <si>
    <t>ISSUED BUILDING DEVELOPMENT PERMITS</t>
  </si>
  <si>
    <t>SEATTLE DEPARTMENT OF CONSTRUCTION AND INSPECTIONS</t>
  </si>
  <si>
    <t>CITY OF SEATTLE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</si>
</sst>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164" fontId="0" fillId="0" borderId="0" xfId="1" applyNumberFormat="1" applyFont="1"/>
    <xf numFmtId="164" fontId="0" fillId="2" borderId="0" xfId="1" applyNumberFormat="1" applyFont="1" applyFill="1"/>
    <xf numFmtId="0" fontId="0" fillId="2" borderId="0" xfId="0" applyFill="1"/>
    <xf numFmtId="0" fontId="2" fillId="2" borderId="0" xfId="0" applyFont="1" applyFill="1"/>
    <xf numFmtId="164" fontId="0" fillId="3" borderId="1" xfId="1" applyNumberFormat="1" applyFont="1" applyFill="1" applyBorder="1"/>
    <xf numFmtId="0" fontId="0" fillId="3" borderId="1" xfId="0" applyFill="1" applyBorder="1"/>
    <xf numFmtId="0" fontId="2" fillId="3" borderId="1" xfId="0" applyFont="1" applyFill="1" applyBorder="1"/>
    <xf numFmtId="164" fontId="0" fillId="3" borderId="0" xfId="1" applyNumberFormat="1" applyFont="1" applyFill="1"/>
    <xf numFmtId="0" fontId="0" fillId="3" borderId="0" xfId="0" applyFill="1"/>
    <xf numFmtId="0" fontId="2" fillId="3" borderId="0" xfId="0" applyFont="1" applyFill="1"/>
    <xf numFmtId="164" fontId="2" fillId="2" borderId="1" xfId="1" applyNumberFormat="1" applyFont="1" applyFill="1" applyBorder="1"/>
    <xf numFmtId="0" fontId="2" fillId="2" borderId="1" xfId="0" applyFont="1" applyFill="1" applyBorder="1"/>
    <xf numFmtId="0" fontId="2" fillId="0" borderId="0" xfId="0" applyFont="1"/>
    <xf numFmtId="0" fontId="2" fillId="0" borderId="0" xfId="0" applyFont="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9F51C-17D0-46E8-8797-A0B366692247}">
  <dimension ref="A1:H78"/>
  <sheetViews>
    <sheetView tabSelected="1" workbookViewId="0"/>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1" bestFit="1" customWidth="1"/>
    <col min="7" max="7" width="13.5703125" style="1" bestFit="1" customWidth="1"/>
    <col min="8" max="8" width="16.140625" style="1" bestFit="1" customWidth="1"/>
  </cols>
  <sheetData>
    <row r="1" spans="1:8" x14ac:dyDescent="0.25">
      <c r="A1" s="13" t="s">
        <v>212</v>
      </c>
    </row>
    <row r="2" spans="1:8" x14ac:dyDescent="0.25">
      <c r="A2" s="13" t="s">
        <v>211</v>
      </c>
    </row>
    <row r="3" spans="1:8" x14ac:dyDescent="0.25">
      <c r="A3" s="13" t="s">
        <v>210</v>
      </c>
    </row>
    <row r="4" spans="1:8" x14ac:dyDescent="0.25">
      <c r="A4" s="14">
        <v>2018</v>
      </c>
    </row>
    <row r="5" spans="1:8" x14ac:dyDescent="0.25">
      <c r="A5" s="13" t="s">
        <v>209</v>
      </c>
    </row>
    <row r="7" spans="1:8" x14ac:dyDescent="0.25">
      <c r="A7" s="12" t="s">
        <v>208</v>
      </c>
      <c r="B7" s="12" t="s">
        <v>207</v>
      </c>
      <c r="C7" s="12" t="s">
        <v>206</v>
      </c>
      <c r="D7" s="12" t="s">
        <v>205</v>
      </c>
      <c r="E7" s="12" t="s">
        <v>204</v>
      </c>
      <c r="F7" s="11" t="s">
        <v>203</v>
      </c>
      <c r="G7" s="11" t="s">
        <v>202</v>
      </c>
      <c r="H7" s="11" t="s">
        <v>201</v>
      </c>
    </row>
    <row r="8" spans="1:8" outlineLevel="2" x14ac:dyDescent="0.25">
      <c r="A8" t="s">
        <v>183</v>
      </c>
      <c r="B8" t="s">
        <v>200</v>
      </c>
      <c r="C8" t="s">
        <v>10</v>
      </c>
      <c r="D8" t="s">
        <v>199</v>
      </c>
      <c r="E8" t="s">
        <v>198</v>
      </c>
      <c r="F8" s="1">
        <v>7766000</v>
      </c>
    </row>
    <row r="9" spans="1:8" outlineLevel="2" x14ac:dyDescent="0.25">
      <c r="A9" t="s">
        <v>183</v>
      </c>
      <c r="B9" t="s">
        <v>197</v>
      </c>
      <c r="C9" t="s">
        <v>10</v>
      </c>
      <c r="D9" t="s">
        <v>196</v>
      </c>
      <c r="E9" t="s">
        <v>195</v>
      </c>
      <c r="F9" s="1">
        <v>21140578</v>
      </c>
    </row>
    <row r="10" spans="1:8" outlineLevel="2" x14ac:dyDescent="0.25">
      <c r="A10" t="s">
        <v>183</v>
      </c>
      <c r="B10" t="s">
        <v>194</v>
      </c>
      <c r="C10" t="s">
        <v>10</v>
      </c>
      <c r="D10" t="s">
        <v>193</v>
      </c>
      <c r="E10" t="s">
        <v>192</v>
      </c>
      <c r="F10" s="1">
        <v>801450</v>
      </c>
    </row>
    <row r="11" spans="1:8" outlineLevel="2" x14ac:dyDescent="0.25">
      <c r="A11" t="s">
        <v>183</v>
      </c>
      <c r="B11" t="s">
        <v>191</v>
      </c>
      <c r="C11" t="s">
        <v>10</v>
      </c>
      <c r="D11" t="s">
        <v>190</v>
      </c>
      <c r="E11" t="s">
        <v>189</v>
      </c>
      <c r="F11" s="1">
        <v>952000</v>
      </c>
    </row>
    <row r="12" spans="1:8" outlineLevel="2" x14ac:dyDescent="0.25">
      <c r="A12" t="s">
        <v>183</v>
      </c>
      <c r="B12" t="s">
        <v>188</v>
      </c>
      <c r="C12" t="s">
        <v>10</v>
      </c>
      <c r="D12" t="s">
        <v>187</v>
      </c>
      <c r="E12" t="s">
        <v>186</v>
      </c>
      <c r="F12" s="1">
        <v>1500000</v>
      </c>
    </row>
    <row r="13" spans="1:8" outlineLevel="2" x14ac:dyDescent="0.25">
      <c r="A13" t="s">
        <v>183</v>
      </c>
      <c r="B13" t="s">
        <v>185</v>
      </c>
      <c r="C13" t="s">
        <v>10</v>
      </c>
      <c r="D13" t="s">
        <v>181</v>
      </c>
      <c r="E13" t="s">
        <v>184</v>
      </c>
      <c r="F13" s="1">
        <v>1500000</v>
      </c>
    </row>
    <row r="14" spans="1:8" outlineLevel="2" x14ac:dyDescent="0.25">
      <c r="A14" t="s">
        <v>183</v>
      </c>
      <c r="B14" t="s">
        <v>182</v>
      </c>
      <c r="C14" t="s">
        <v>10</v>
      </c>
      <c r="D14" t="s">
        <v>181</v>
      </c>
      <c r="E14" t="s">
        <v>180</v>
      </c>
      <c r="F14" s="1">
        <v>1500000</v>
      </c>
    </row>
    <row r="15" spans="1:8" outlineLevel="1" x14ac:dyDescent="0.25">
      <c r="A15" s="10" t="s">
        <v>179</v>
      </c>
      <c r="B15" s="9"/>
      <c r="C15" s="9"/>
      <c r="D15" s="9"/>
      <c r="E15" s="9"/>
      <c r="F15" s="8">
        <f>SUBTOTAL(9,F8:F14)</f>
        <v>35160028</v>
      </c>
      <c r="G15" s="8">
        <f>SUBTOTAL(9,G8:G14)</f>
        <v>0</v>
      </c>
      <c r="H15" s="8">
        <f>SUBTOTAL(9,H8:H14)</f>
        <v>0</v>
      </c>
    </row>
    <row r="16" spans="1:8" outlineLevel="2" x14ac:dyDescent="0.25">
      <c r="A16" t="s">
        <v>151</v>
      </c>
      <c r="B16" t="s">
        <v>178</v>
      </c>
      <c r="C16" t="s">
        <v>10</v>
      </c>
      <c r="D16" t="s">
        <v>177</v>
      </c>
      <c r="E16" t="s">
        <v>176</v>
      </c>
      <c r="F16" s="1">
        <v>8922000</v>
      </c>
      <c r="G16" s="1">
        <v>0</v>
      </c>
      <c r="H16" s="1">
        <v>0</v>
      </c>
    </row>
    <row r="17" spans="1:8" outlineLevel="2" x14ac:dyDescent="0.25">
      <c r="A17" t="s">
        <v>151</v>
      </c>
      <c r="B17" t="s">
        <v>175</v>
      </c>
      <c r="C17" t="s">
        <v>10</v>
      </c>
      <c r="D17" t="s">
        <v>174</v>
      </c>
      <c r="E17" t="s">
        <v>173</v>
      </c>
      <c r="F17" s="1">
        <v>1991000</v>
      </c>
      <c r="G17" s="1">
        <v>0</v>
      </c>
      <c r="H17" s="1">
        <v>0</v>
      </c>
    </row>
    <row r="18" spans="1:8" outlineLevel="2" x14ac:dyDescent="0.25">
      <c r="A18" t="s">
        <v>151</v>
      </c>
      <c r="B18" t="s">
        <v>172</v>
      </c>
      <c r="C18" t="s">
        <v>10</v>
      </c>
      <c r="D18" t="s">
        <v>171</v>
      </c>
      <c r="E18" t="s">
        <v>170</v>
      </c>
      <c r="F18" s="1">
        <v>1650000</v>
      </c>
      <c r="G18" s="1">
        <v>0</v>
      </c>
      <c r="H18" s="1">
        <v>0</v>
      </c>
    </row>
    <row r="19" spans="1:8" outlineLevel="2" x14ac:dyDescent="0.25">
      <c r="A19" t="s">
        <v>151</v>
      </c>
      <c r="B19" t="s">
        <v>169</v>
      </c>
      <c r="C19" t="s">
        <v>28</v>
      </c>
      <c r="D19" t="s">
        <v>168</v>
      </c>
      <c r="E19" t="s">
        <v>167</v>
      </c>
      <c r="F19" s="1">
        <v>609830</v>
      </c>
      <c r="G19" s="1">
        <v>0</v>
      </c>
      <c r="H19" s="1">
        <v>0</v>
      </c>
    </row>
    <row r="20" spans="1:8" outlineLevel="2" x14ac:dyDescent="0.25">
      <c r="A20" t="s">
        <v>151</v>
      </c>
      <c r="B20" t="s">
        <v>166</v>
      </c>
      <c r="C20" t="s">
        <v>10</v>
      </c>
      <c r="D20" t="s">
        <v>165</v>
      </c>
      <c r="E20" t="s">
        <v>164</v>
      </c>
      <c r="F20" s="1">
        <v>945000</v>
      </c>
      <c r="G20" s="1">
        <v>0</v>
      </c>
      <c r="H20" s="1">
        <v>0</v>
      </c>
    </row>
    <row r="21" spans="1:8" outlineLevel="2" x14ac:dyDescent="0.25">
      <c r="A21" t="s">
        <v>151</v>
      </c>
      <c r="B21" t="s">
        <v>163</v>
      </c>
      <c r="C21" t="s">
        <v>28</v>
      </c>
      <c r="D21" t="s">
        <v>162</v>
      </c>
      <c r="E21" t="s">
        <v>161</v>
      </c>
      <c r="F21" s="1">
        <v>525000</v>
      </c>
      <c r="G21" s="1">
        <v>0</v>
      </c>
      <c r="H21" s="1">
        <v>0</v>
      </c>
    </row>
    <row r="22" spans="1:8" outlineLevel="2" x14ac:dyDescent="0.25">
      <c r="A22" t="s">
        <v>151</v>
      </c>
      <c r="B22" t="s">
        <v>160</v>
      </c>
      <c r="C22" t="s">
        <v>28</v>
      </c>
      <c r="D22" t="s">
        <v>159</v>
      </c>
      <c r="E22" t="s">
        <v>158</v>
      </c>
      <c r="F22" s="1">
        <v>700000</v>
      </c>
      <c r="G22" s="1">
        <v>0</v>
      </c>
      <c r="H22" s="1">
        <v>0</v>
      </c>
    </row>
    <row r="23" spans="1:8" outlineLevel="2" x14ac:dyDescent="0.25">
      <c r="A23" t="s">
        <v>151</v>
      </c>
      <c r="B23" t="s">
        <v>157</v>
      </c>
      <c r="C23" t="s">
        <v>10</v>
      </c>
      <c r="D23" t="s">
        <v>156</v>
      </c>
      <c r="E23" t="s">
        <v>155</v>
      </c>
      <c r="F23" s="1">
        <v>6421682</v>
      </c>
      <c r="G23" s="1">
        <v>0</v>
      </c>
      <c r="H23" s="1">
        <v>0</v>
      </c>
    </row>
    <row r="24" spans="1:8" outlineLevel="2" x14ac:dyDescent="0.25">
      <c r="A24" t="s">
        <v>151</v>
      </c>
      <c r="B24" t="s">
        <v>154</v>
      </c>
      <c r="C24" t="s">
        <v>10</v>
      </c>
      <c r="D24" t="s">
        <v>153</v>
      </c>
      <c r="E24" t="s">
        <v>152</v>
      </c>
      <c r="F24" s="1">
        <v>2000000</v>
      </c>
      <c r="G24" s="1">
        <v>0</v>
      </c>
      <c r="H24" s="1">
        <v>0</v>
      </c>
    </row>
    <row r="25" spans="1:8" outlineLevel="2" x14ac:dyDescent="0.25">
      <c r="A25" t="s">
        <v>151</v>
      </c>
      <c r="B25" t="s">
        <v>150</v>
      </c>
      <c r="C25" t="s">
        <v>10</v>
      </c>
      <c r="D25" t="s">
        <v>149</v>
      </c>
      <c r="E25" t="s">
        <v>148</v>
      </c>
      <c r="F25" s="1">
        <v>3900000</v>
      </c>
      <c r="G25" s="1">
        <v>0</v>
      </c>
      <c r="H25" s="1">
        <v>0</v>
      </c>
    </row>
    <row r="26" spans="1:8" outlineLevel="1" x14ac:dyDescent="0.25">
      <c r="A26" s="10" t="s">
        <v>147</v>
      </c>
      <c r="B26" s="9"/>
      <c r="C26" s="9"/>
      <c r="D26" s="9"/>
      <c r="E26" s="9"/>
      <c r="F26" s="8">
        <f>SUBTOTAL(9,F16:F25)</f>
        <v>27664512</v>
      </c>
      <c r="G26" s="8">
        <f>SUBTOTAL(9,G16:G25)</f>
        <v>0</v>
      </c>
      <c r="H26" s="8">
        <f>SUBTOTAL(9,H16:H25)</f>
        <v>0</v>
      </c>
    </row>
    <row r="27" spans="1:8" outlineLevel="2" x14ac:dyDescent="0.25">
      <c r="A27" t="s">
        <v>140</v>
      </c>
      <c r="B27" t="s">
        <v>146</v>
      </c>
      <c r="C27" t="s">
        <v>10</v>
      </c>
      <c r="D27" t="s">
        <v>145</v>
      </c>
      <c r="E27" t="s">
        <v>144</v>
      </c>
      <c r="F27" s="1">
        <v>3157741</v>
      </c>
      <c r="G27" s="1">
        <v>57</v>
      </c>
      <c r="H27" s="1">
        <v>0</v>
      </c>
    </row>
    <row r="28" spans="1:8" outlineLevel="2" x14ac:dyDescent="0.25">
      <c r="A28" t="s">
        <v>140</v>
      </c>
      <c r="B28" t="s">
        <v>143</v>
      </c>
      <c r="C28" t="s">
        <v>10</v>
      </c>
      <c r="D28" t="s">
        <v>142</v>
      </c>
      <c r="E28" t="s">
        <v>141</v>
      </c>
      <c r="F28" s="1">
        <v>23000000</v>
      </c>
      <c r="G28" s="1">
        <v>0</v>
      </c>
      <c r="H28" s="1">
        <v>0</v>
      </c>
    </row>
    <row r="29" spans="1:8" outlineLevel="2" x14ac:dyDescent="0.25">
      <c r="A29" t="s">
        <v>140</v>
      </c>
      <c r="B29" t="s">
        <v>139</v>
      </c>
      <c r="C29" t="s">
        <v>10</v>
      </c>
      <c r="D29" t="s">
        <v>138</v>
      </c>
      <c r="E29" t="s">
        <v>137</v>
      </c>
      <c r="F29" s="1">
        <v>4574933</v>
      </c>
      <c r="G29" s="1">
        <v>0</v>
      </c>
      <c r="H29" s="1">
        <v>0</v>
      </c>
    </row>
    <row r="30" spans="1:8" outlineLevel="1" x14ac:dyDescent="0.25">
      <c r="A30" s="10" t="s">
        <v>136</v>
      </c>
      <c r="B30" s="9"/>
      <c r="C30" s="9"/>
      <c r="D30" s="9"/>
      <c r="E30" s="9"/>
      <c r="F30" s="8">
        <f>SUBTOTAL(9,F27:F29)</f>
        <v>30732674</v>
      </c>
      <c r="G30" s="8">
        <f>SUBTOTAL(9,G27:G29)</f>
        <v>57</v>
      </c>
      <c r="H30" s="8">
        <f>SUBTOTAL(9,H27:H29)</f>
        <v>0</v>
      </c>
    </row>
    <row r="31" spans="1:8" outlineLevel="2" x14ac:dyDescent="0.25">
      <c r="A31" t="s">
        <v>135</v>
      </c>
      <c r="B31" t="s">
        <v>134</v>
      </c>
      <c r="C31" t="s">
        <v>28</v>
      </c>
      <c r="D31" t="s">
        <v>133</v>
      </c>
      <c r="E31" t="s">
        <v>132</v>
      </c>
      <c r="F31" s="1">
        <v>3600000</v>
      </c>
      <c r="G31" s="1">
        <v>0</v>
      </c>
      <c r="H31" s="1">
        <v>0</v>
      </c>
    </row>
    <row r="32" spans="1:8" outlineLevel="1" x14ac:dyDescent="0.25">
      <c r="A32" s="10" t="s">
        <v>131</v>
      </c>
      <c r="B32" s="9"/>
      <c r="C32" s="9"/>
      <c r="D32" s="9"/>
      <c r="E32" s="9"/>
      <c r="F32" s="8">
        <f>SUBTOTAL(9,F31:F31)</f>
        <v>3600000</v>
      </c>
      <c r="G32" s="8">
        <f>SUBTOTAL(9,G31:G31)</f>
        <v>0</v>
      </c>
      <c r="H32" s="8">
        <f>SUBTOTAL(9,H31:H31)</f>
        <v>0</v>
      </c>
    </row>
    <row r="33" spans="1:8" outlineLevel="2" x14ac:dyDescent="0.25">
      <c r="A33" t="s">
        <v>115</v>
      </c>
      <c r="B33" t="s">
        <v>130</v>
      </c>
      <c r="C33" t="s">
        <v>10</v>
      </c>
      <c r="D33" t="s">
        <v>129</v>
      </c>
      <c r="E33" t="s">
        <v>128</v>
      </c>
      <c r="F33" s="1">
        <v>9870000</v>
      </c>
      <c r="G33" s="1">
        <v>0</v>
      </c>
      <c r="H33" s="1">
        <v>0</v>
      </c>
    </row>
    <row r="34" spans="1:8" outlineLevel="2" x14ac:dyDescent="0.25">
      <c r="A34" t="s">
        <v>115</v>
      </c>
      <c r="B34" t="s">
        <v>127</v>
      </c>
      <c r="C34" t="s">
        <v>10</v>
      </c>
      <c r="D34" t="s">
        <v>126</v>
      </c>
      <c r="E34" t="s">
        <v>125</v>
      </c>
      <c r="F34" s="1">
        <v>23055000</v>
      </c>
      <c r="G34" s="1">
        <v>0</v>
      </c>
      <c r="H34" s="1">
        <v>0</v>
      </c>
    </row>
    <row r="35" spans="1:8" outlineLevel="2" x14ac:dyDescent="0.25">
      <c r="A35" t="s">
        <v>115</v>
      </c>
      <c r="B35" t="s">
        <v>124</v>
      </c>
      <c r="C35" t="s">
        <v>10</v>
      </c>
      <c r="D35" t="s">
        <v>123</v>
      </c>
      <c r="E35" t="s">
        <v>122</v>
      </c>
      <c r="F35" s="1">
        <v>2300000</v>
      </c>
      <c r="G35" s="1">
        <v>0</v>
      </c>
      <c r="H35" s="1">
        <v>0</v>
      </c>
    </row>
    <row r="36" spans="1:8" outlineLevel="2" x14ac:dyDescent="0.25">
      <c r="A36" t="s">
        <v>115</v>
      </c>
      <c r="B36" t="s">
        <v>121</v>
      </c>
      <c r="C36" t="s">
        <v>10</v>
      </c>
      <c r="D36" t="s">
        <v>120</v>
      </c>
      <c r="E36" t="s">
        <v>119</v>
      </c>
      <c r="F36" s="1">
        <v>1352000</v>
      </c>
      <c r="G36" s="1">
        <v>0</v>
      </c>
      <c r="H36" s="1">
        <v>0</v>
      </c>
    </row>
    <row r="37" spans="1:8" outlineLevel="2" x14ac:dyDescent="0.25">
      <c r="A37" t="s">
        <v>115</v>
      </c>
      <c r="B37" t="s">
        <v>118</v>
      </c>
      <c r="C37" t="s">
        <v>10</v>
      </c>
      <c r="D37" t="s">
        <v>117</v>
      </c>
      <c r="E37" t="s">
        <v>116</v>
      </c>
      <c r="F37" s="1">
        <v>880000</v>
      </c>
      <c r="G37" s="1">
        <v>0</v>
      </c>
      <c r="H37" s="1">
        <v>0</v>
      </c>
    </row>
    <row r="38" spans="1:8" outlineLevel="2" x14ac:dyDescent="0.25">
      <c r="A38" t="s">
        <v>115</v>
      </c>
      <c r="B38" t="s">
        <v>114</v>
      </c>
      <c r="C38" t="s">
        <v>103</v>
      </c>
      <c r="D38" t="s">
        <v>113</v>
      </c>
      <c r="E38" t="s">
        <v>112</v>
      </c>
      <c r="F38" s="1">
        <v>900000</v>
      </c>
    </row>
    <row r="39" spans="1:8" outlineLevel="1" x14ac:dyDescent="0.25">
      <c r="A39" s="10" t="s">
        <v>111</v>
      </c>
      <c r="B39" s="9"/>
      <c r="C39" s="9"/>
      <c r="D39" s="9"/>
      <c r="E39" s="9"/>
      <c r="F39" s="8">
        <f>SUBTOTAL(9,F33:F38)</f>
        <v>38357000</v>
      </c>
      <c r="G39" s="8">
        <f>SUBTOTAL(9,G33:G38)</f>
        <v>0</v>
      </c>
      <c r="H39" s="8">
        <f>SUBTOTAL(9,H33:H38)</f>
        <v>0</v>
      </c>
    </row>
    <row r="40" spans="1:8" outlineLevel="2" x14ac:dyDescent="0.25">
      <c r="A40" t="s">
        <v>110</v>
      </c>
      <c r="B40" t="s">
        <v>109</v>
      </c>
      <c r="C40" t="s">
        <v>28</v>
      </c>
      <c r="D40" t="s">
        <v>108</v>
      </c>
      <c r="E40" t="s">
        <v>107</v>
      </c>
      <c r="F40" s="1">
        <v>1800000</v>
      </c>
      <c r="G40" s="1">
        <v>0</v>
      </c>
      <c r="H40" s="1">
        <v>0</v>
      </c>
    </row>
    <row r="41" spans="1:8" outlineLevel="1" x14ac:dyDescent="0.25">
      <c r="A41" s="10" t="s">
        <v>106</v>
      </c>
      <c r="B41" s="9"/>
      <c r="C41" s="9"/>
      <c r="D41" s="9"/>
      <c r="E41" s="9"/>
      <c r="F41" s="8">
        <f>SUBTOTAL(9,F40:F40)</f>
        <v>1800000</v>
      </c>
      <c r="G41" s="8">
        <f>SUBTOTAL(9,G40:G40)</f>
        <v>0</v>
      </c>
      <c r="H41" s="8">
        <f>SUBTOTAL(9,H40:H40)</f>
        <v>0</v>
      </c>
    </row>
    <row r="42" spans="1:8" outlineLevel="2" x14ac:dyDescent="0.25">
      <c r="A42" t="s">
        <v>105</v>
      </c>
      <c r="B42" t="s">
        <v>104</v>
      </c>
      <c r="C42" t="s">
        <v>103</v>
      </c>
      <c r="D42" t="s">
        <v>102</v>
      </c>
      <c r="E42" t="s">
        <v>101</v>
      </c>
      <c r="F42" s="1">
        <v>600000</v>
      </c>
    </row>
    <row r="43" spans="1:8" outlineLevel="1" x14ac:dyDescent="0.25">
      <c r="A43" s="10" t="s">
        <v>100</v>
      </c>
      <c r="B43" s="9"/>
      <c r="C43" s="9"/>
      <c r="D43" s="9"/>
      <c r="E43" s="9"/>
      <c r="F43" s="8">
        <f>SUBTOTAL(9,F42:F42)</f>
        <v>600000</v>
      </c>
      <c r="G43" s="8">
        <f>SUBTOTAL(9,G42:G42)</f>
        <v>0</v>
      </c>
      <c r="H43" s="8">
        <f>SUBTOTAL(9,H42:H42)</f>
        <v>0</v>
      </c>
    </row>
    <row r="44" spans="1:8" outlineLevel="2" x14ac:dyDescent="0.25">
      <c r="A44" t="s">
        <v>69</v>
      </c>
      <c r="B44" t="s">
        <v>99</v>
      </c>
      <c r="C44" t="s">
        <v>10</v>
      </c>
      <c r="D44" t="s">
        <v>98</v>
      </c>
      <c r="E44" t="s">
        <v>97</v>
      </c>
      <c r="F44" s="1">
        <v>1348336</v>
      </c>
      <c r="G44" s="1">
        <v>32</v>
      </c>
      <c r="H44" s="1">
        <v>0</v>
      </c>
    </row>
    <row r="45" spans="1:8" outlineLevel="2" x14ac:dyDescent="0.25">
      <c r="A45" t="s">
        <v>69</v>
      </c>
      <c r="B45" t="s">
        <v>96</v>
      </c>
      <c r="C45" t="s">
        <v>10</v>
      </c>
      <c r="D45" t="s">
        <v>95</v>
      </c>
      <c r="E45" t="s">
        <v>94</v>
      </c>
      <c r="F45" s="1">
        <v>779620</v>
      </c>
      <c r="G45" s="1">
        <v>3</v>
      </c>
      <c r="H45" s="1">
        <v>0</v>
      </c>
    </row>
    <row r="46" spans="1:8" outlineLevel="2" x14ac:dyDescent="0.25">
      <c r="A46" t="s">
        <v>69</v>
      </c>
      <c r="B46" t="s">
        <v>93</v>
      </c>
      <c r="C46" t="s">
        <v>10</v>
      </c>
      <c r="D46" t="s">
        <v>92</v>
      </c>
      <c r="E46" t="s">
        <v>91</v>
      </c>
      <c r="F46" s="1">
        <v>1836939</v>
      </c>
      <c r="G46" s="1">
        <v>8</v>
      </c>
      <c r="H46" s="1">
        <v>0</v>
      </c>
    </row>
    <row r="47" spans="1:8" outlineLevel="2" x14ac:dyDescent="0.25">
      <c r="A47" t="s">
        <v>69</v>
      </c>
      <c r="B47" t="s">
        <v>90</v>
      </c>
      <c r="C47" t="s">
        <v>10</v>
      </c>
      <c r="D47" t="s">
        <v>89</v>
      </c>
      <c r="E47" t="s">
        <v>88</v>
      </c>
      <c r="F47" s="1">
        <v>1476830</v>
      </c>
      <c r="G47" s="1">
        <v>33</v>
      </c>
      <c r="H47" s="1">
        <v>0</v>
      </c>
    </row>
    <row r="48" spans="1:8" outlineLevel="2" x14ac:dyDescent="0.25">
      <c r="A48" t="s">
        <v>69</v>
      </c>
      <c r="B48" t="s">
        <v>87</v>
      </c>
      <c r="C48" t="s">
        <v>10</v>
      </c>
      <c r="D48" t="s">
        <v>86</v>
      </c>
      <c r="E48" t="s">
        <v>85</v>
      </c>
      <c r="F48" s="1">
        <v>605414</v>
      </c>
      <c r="G48" s="1">
        <v>3</v>
      </c>
      <c r="H48" s="1">
        <v>0</v>
      </c>
    </row>
    <row r="49" spans="1:8" outlineLevel="2" x14ac:dyDescent="0.25">
      <c r="A49" t="s">
        <v>69</v>
      </c>
      <c r="B49" t="s">
        <v>84</v>
      </c>
      <c r="C49" t="s">
        <v>10</v>
      </c>
      <c r="D49" t="s">
        <v>83</v>
      </c>
      <c r="E49" t="s">
        <v>82</v>
      </c>
      <c r="F49" s="1">
        <v>1160695</v>
      </c>
      <c r="G49" s="1">
        <v>8</v>
      </c>
      <c r="H49" s="1">
        <v>0</v>
      </c>
    </row>
    <row r="50" spans="1:8" outlineLevel="2" x14ac:dyDescent="0.25">
      <c r="A50" t="s">
        <v>69</v>
      </c>
      <c r="B50" t="s">
        <v>81</v>
      </c>
      <c r="C50" t="s">
        <v>10</v>
      </c>
      <c r="D50" t="s">
        <v>80</v>
      </c>
      <c r="E50" t="s">
        <v>79</v>
      </c>
      <c r="F50" s="1">
        <v>1013644</v>
      </c>
      <c r="G50" s="1">
        <v>6</v>
      </c>
      <c r="H50" s="1">
        <v>0</v>
      </c>
    </row>
    <row r="51" spans="1:8" outlineLevel="2" x14ac:dyDescent="0.25">
      <c r="A51" t="s">
        <v>69</v>
      </c>
      <c r="B51" t="s">
        <v>78</v>
      </c>
      <c r="C51" t="s">
        <v>10</v>
      </c>
      <c r="D51" t="s">
        <v>77</v>
      </c>
      <c r="E51" t="s">
        <v>76</v>
      </c>
      <c r="F51" s="1">
        <v>595963</v>
      </c>
      <c r="G51" s="1">
        <v>3</v>
      </c>
      <c r="H51" s="1">
        <v>0</v>
      </c>
    </row>
    <row r="52" spans="1:8" outlineLevel="2" x14ac:dyDescent="0.25">
      <c r="A52" t="s">
        <v>69</v>
      </c>
      <c r="B52" t="s">
        <v>75</v>
      </c>
      <c r="C52" t="s">
        <v>10</v>
      </c>
      <c r="D52" t="s">
        <v>74</v>
      </c>
      <c r="E52" t="s">
        <v>73</v>
      </c>
      <c r="F52" s="1">
        <v>803538</v>
      </c>
      <c r="G52" s="1">
        <v>5</v>
      </c>
      <c r="H52" s="1">
        <v>0</v>
      </c>
    </row>
    <row r="53" spans="1:8" outlineLevel="2" x14ac:dyDescent="0.25">
      <c r="A53" t="s">
        <v>69</v>
      </c>
      <c r="B53" t="s">
        <v>72</v>
      </c>
      <c r="C53" t="s">
        <v>10</v>
      </c>
      <c r="D53" t="s">
        <v>71</v>
      </c>
      <c r="E53" t="s">
        <v>70</v>
      </c>
      <c r="F53" s="1">
        <v>560220</v>
      </c>
      <c r="G53" s="1">
        <v>4</v>
      </c>
      <c r="H53" s="1">
        <v>0</v>
      </c>
    </row>
    <row r="54" spans="1:8" outlineLevel="2" x14ac:dyDescent="0.25">
      <c r="A54" t="s">
        <v>69</v>
      </c>
      <c r="B54" t="s">
        <v>68</v>
      </c>
      <c r="C54" t="s">
        <v>10</v>
      </c>
      <c r="D54" t="s">
        <v>67</v>
      </c>
      <c r="E54" t="s">
        <v>66</v>
      </c>
      <c r="F54" s="1">
        <v>913220</v>
      </c>
      <c r="G54" s="1">
        <v>6</v>
      </c>
      <c r="H54" s="1">
        <v>0</v>
      </c>
    </row>
    <row r="55" spans="1:8" outlineLevel="1" x14ac:dyDescent="0.25">
      <c r="A55" s="10" t="s">
        <v>65</v>
      </c>
      <c r="B55" s="9"/>
      <c r="C55" s="9"/>
      <c r="D55" s="9"/>
      <c r="E55" s="9"/>
      <c r="F55" s="8">
        <f>SUBTOTAL(9,F44:F54)</f>
        <v>11094419</v>
      </c>
      <c r="G55" s="8">
        <f>SUBTOTAL(9,G44:G54)</f>
        <v>111</v>
      </c>
      <c r="H55" s="8">
        <f>SUBTOTAL(9,H44:H54)</f>
        <v>0</v>
      </c>
    </row>
    <row r="56" spans="1:8" outlineLevel="2" x14ac:dyDescent="0.25">
      <c r="A56" t="s">
        <v>59</v>
      </c>
      <c r="B56" t="s">
        <v>64</v>
      </c>
      <c r="C56" t="s">
        <v>10</v>
      </c>
      <c r="D56" t="s">
        <v>63</v>
      </c>
      <c r="E56" t="s">
        <v>56</v>
      </c>
      <c r="F56" s="1">
        <v>2150000</v>
      </c>
      <c r="G56" s="1">
        <v>0</v>
      </c>
      <c r="H56" s="1">
        <v>0</v>
      </c>
    </row>
    <row r="57" spans="1:8" outlineLevel="2" x14ac:dyDescent="0.25">
      <c r="A57" t="s">
        <v>59</v>
      </c>
      <c r="B57" t="s">
        <v>62</v>
      </c>
      <c r="C57" t="s">
        <v>28</v>
      </c>
      <c r="D57" t="s">
        <v>61</v>
      </c>
      <c r="E57" t="s">
        <v>60</v>
      </c>
      <c r="F57" s="1">
        <v>500000</v>
      </c>
      <c r="G57" s="1">
        <v>0</v>
      </c>
      <c r="H57" s="1">
        <v>0</v>
      </c>
    </row>
    <row r="58" spans="1:8" outlineLevel="2" x14ac:dyDescent="0.25">
      <c r="A58" t="s">
        <v>59</v>
      </c>
      <c r="B58" t="s">
        <v>58</v>
      </c>
      <c r="C58" t="s">
        <v>28</v>
      </c>
      <c r="D58" t="s">
        <v>57</v>
      </c>
      <c r="E58" t="s">
        <v>56</v>
      </c>
      <c r="F58" s="1">
        <v>500000</v>
      </c>
      <c r="G58" s="1">
        <v>0</v>
      </c>
      <c r="H58" s="1">
        <v>0</v>
      </c>
    </row>
    <row r="59" spans="1:8" outlineLevel="1" x14ac:dyDescent="0.25">
      <c r="A59" s="10" t="s">
        <v>55</v>
      </c>
      <c r="B59" s="9"/>
      <c r="C59" s="9"/>
      <c r="D59" s="9"/>
      <c r="E59" s="9"/>
      <c r="F59" s="8">
        <f>SUBTOTAL(9,F56:F58)</f>
        <v>3150000</v>
      </c>
      <c r="G59" s="8">
        <f>SUBTOTAL(9,G56:G58)</f>
        <v>0</v>
      </c>
      <c r="H59" s="8">
        <f>SUBTOTAL(9,H56:H58)</f>
        <v>0</v>
      </c>
    </row>
    <row r="60" spans="1:8" outlineLevel="2" x14ac:dyDescent="0.25">
      <c r="A60" t="s">
        <v>30</v>
      </c>
      <c r="B60" t="s">
        <v>54</v>
      </c>
      <c r="C60" t="s">
        <v>10</v>
      </c>
      <c r="D60" t="s">
        <v>53</v>
      </c>
      <c r="E60" t="s">
        <v>52</v>
      </c>
      <c r="F60" s="1">
        <v>688046</v>
      </c>
      <c r="G60" s="1">
        <v>2</v>
      </c>
      <c r="H60" s="1">
        <v>0</v>
      </c>
    </row>
    <row r="61" spans="1:8" outlineLevel="2" x14ac:dyDescent="0.25">
      <c r="A61" t="s">
        <v>30</v>
      </c>
      <c r="B61" t="s">
        <v>51</v>
      </c>
      <c r="C61" t="s">
        <v>10</v>
      </c>
      <c r="D61" t="s">
        <v>50</v>
      </c>
      <c r="E61" t="s">
        <v>49</v>
      </c>
      <c r="F61" s="1">
        <v>552036</v>
      </c>
      <c r="G61" s="1">
        <v>1</v>
      </c>
      <c r="H61" s="1">
        <v>0</v>
      </c>
    </row>
    <row r="62" spans="1:8" outlineLevel="2" x14ac:dyDescent="0.25">
      <c r="A62" t="s">
        <v>30</v>
      </c>
      <c r="B62" t="s">
        <v>48</v>
      </c>
      <c r="C62" t="s">
        <v>10</v>
      </c>
      <c r="D62" t="s">
        <v>47</v>
      </c>
      <c r="E62" t="s">
        <v>46</v>
      </c>
      <c r="F62" s="1">
        <v>522088</v>
      </c>
      <c r="G62" s="1">
        <v>2</v>
      </c>
      <c r="H62" s="1">
        <v>0</v>
      </c>
    </row>
    <row r="63" spans="1:8" outlineLevel="2" x14ac:dyDescent="0.25">
      <c r="A63" t="s">
        <v>30</v>
      </c>
      <c r="B63" t="s">
        <v>45</v>
      </c>
      <c r="C63" t="s">
        <v>10</v>
      </c>
      <c r="D63" t="s">
        <v>44</v>
      </c>
      <c r="E63" t="s">
        <v>43</v>
      </c>
      <c r="F63" s="1">
        <v>1429017</v>
      </c>
      <c r="G63" s="1">
        <v>6</v>
      </c>
      <c r="H63" s="1">
        <v>0</v>
      </c>
    </row>
    <row r="64" spans="1:8" outlineLevel="2" x14ac:dyDescent="0.25">
      <c r="A64" t="s">
        <v>30</v>
      </c>
      <c r="B64" t="s">
        <v>42</v>
      </c>
      <c r="C64" t="s">
        <v>10</v>
      </c>
      <c r="D64" t="s">
        <v>41</v>
      </c>
      <c r="E64" t="s">
        <v>40</v>
      </c>
      <c r="F64" s="1">
        <v>816075</v>
      </c>
      <c r="G64" s="1">
        <v>4</v>
      </c>
      <c r="H64" s="1">
        <v>0</v>
      </c>
    </row>
    <row r="65" spans="1:8" outlineLevel="2" x14ac:dyDescent="0.25">
      <c r="A65" t="s">
        <v>30</v>
      </c>
      <c r="B65" t="s">
        <v>39</v>
      </c>
      <c r="C65" t="s">
        <v>28</v>
      </c>
      <c r="D65" t="s">
        <v>38</v>
      </c>
      <c r="E65" t="s">
        <v>37</v>
      </c>
      <c r="F65" s="1">
        <v>524367</v>
      </c>
      <c r="G65" s="1">
        <v>1</v>
      </c>
      <c r="H65" s="1">
        <v>0</v>
      </c>
    </row>
    <row r="66" spans="1:8" outlineLevel="2" x14ac:dyDescent="0.25">
      <c r="A66" t="s">
        <v>30</v>
      </c>
      <c r="B66" t="s">
        <v>36</v>
      </c>
      <c r="C66" t="s">
        <v>28</v>
      </c>
      <c r="D66" t="s">
        <v>35</v>
      </c>
      <c r="E66" t="s">
        <v>34</v>
      </c>
      <c r="F66" s="1">
        <v>571909</v>
      </c>
      <c r="G66" s="1">
        <v>1</v>
      </c>
      <c r="H66" s="1">
        <v>0</v>
      </c>
    </row>
    <row r="67" spans="1:8" outlineLevel="2" x14ac:dyDescent="0.25">
      <c r="A67" t="s">
        <v>30</v>
      </c>
      <c r="B67" t="s">
        <v>33</v>
      </c>
      <c r="C67" t="s">
        <v>28</v>
      </c>
      <c r="D67" t="s">
        <v>32</v>
      </c>
      <c r="E67" t="s">
        <v>31</v>
      </c>
      <c r="F67" s="1">
        <v>504535</v>
      </c>
      <c r="G67" s="1">
        <v>2</v>
      </c>
      <c r="H67" s="1">
        <v>0</v>
      </c>
    </row>
    <row r="68" spans="1:8" outlineLevel="2" x14ac:dyDescent="0.25">
      <c r="A68" t="s">
        <v>30</v>
      </c>
      <c r="B68" t="s">
        <v>29</v>
      </c>
      <c r="C68" t="s">
        <v>28</v>
      </c>
      <c r="D68" t="s">
        <v>27</v>
      </c>
      <c r="E68" t="s">
        <v>26</v>
      </c>
      <c r="F68" s="1">
        <v>642660</v>
      </c>
      <c r="G68" s="1">
        <v>1</v>
      </c>
      <c r="H68" s="1">
        <v>0</v>
      </c>
    </row>
    <row r="69" spans="1:8" outlineLevel="1" x14ac:dyDescent="0.25">
      <c r="A69" s="10" t="s">
        <v>25</v>
      </c>
      <c r="B69" s="9"/>
      <c r="C69" s="9"/>
      <c r="D69" s="9"/>
      <c r="E69" s="9"/>
      <c r="F69" s="8">
        <f>SUBTOTAL(9,F60:F68)</f>
        <v>6250733</v>
      </c>
      <c r="G69" s="8">
        <f>SUBTOTAL(9,G60:G68)</f>
        <v>20</v>
      </c>
      <c r="H69" s="8">
        <f>SUBTOTAL(9,H60:H68)</f>
        <v>0</v>
      </c>
    </row>
    <row r="70" spans="1:8" outlineLevel="2" x14ac:dyDescent="0.25">
      <c r="A70" t="s">
        <v>12</v>
      </c>
      <c r="B70" t="s">
        <v>24</v>
      </c>
      <c r="C70" t="s">
        <v>10</v>
      </c>
      <c r="D70" t="s">
        <v>23</v>
      </c>
      <c r="E70" t="s">
        <v>22</v>
      </c>
      <c r="F70" s="1">
        <v>1810347</v>
      </c>
    </row>
    <row r="71" spans="1:8" outlineLevel="2" x14ac:dyDescent="0.25">
      <c r="A71" t="s">
        <v>12</v>
      </c>
      <c r="B71" t="s">
        <v>21</v>
      </c>
      <c r="C71" t="s">
        <v>10</v>
      </c>
      <c r="D71" t="s">
        <v>20</v>
      </c>
      <c r="E71" t="s">
        <v>19</v>
      </c>
      <c r="F71" s="1">
        <v>6900000</v>
      </c>
    </row>
    <row r="72" spans="1:8" outlineLevel="2" x14ac:dyDescent="0.25">
      <c r="A72" t="s">
        <v>12</v>
      </c>
      <c r="B72" t="s">
        <v>18</v>
      </c>
      <c r="C72" t="s">
        <v>10</v>
      </c>
      <c r="D72" t="s">
        <v>17</v>
      </c>
      <c r="E72" t="s">
        <v>16</v>
      </c>
      <c r="F72" s="1">
        <v>700000</v>
      </c>
    </row>
    <row r="73" spans="1:8" outlineLevel="2" x14ac:dyDescent="0.25">
      <c r="A73" t="s">
        <v>12</v>
      </c>
      <c r="B73" t="s">
        <v>15</v>
      </c>
      <c r="C73" t="s">
        <v>10</v>
      </c>
      <c r="D73" t="s">
        <v>14</v>
      </c>
      <c r="E73" t="s">
        <v>13</v>
      </c>
      <c r="F73" s="1">
        <v>1920981</v>
      </c>
    </row>
    <row r="74" spans="1:8" outlineLevel="2" x14ac:dyDescent="0.25">
      <c r="A74" t="s">
        <v>12</v>
      </c>
      <c r="B74" t="s">
        <v>11</v>
      </c>
      <c r="C74" t="s">
        <v>10</v>
      </c>
      <c r="D74" t="s">
        <v>9</v>
      </c>
      <c r="E74" t="s">
        <v>8</v>
      </c>
      <c r="F74" s="1">
        <v>606138</v>
      </c>
    </row>
    <row r="75" spans="1:8" outlineLevel="1" x14ac:dyDescent="0.25">
      <c r="A75" s="10" t="s">
        <v>7</v>
      </c>
      <c r="B75" s="9"/>
      <c r="C75" s="9"/>
      <c r="D75" s="9"/>
      <c r="E75" s="9"/>
      <c r="F75" s="8">
        <f>SUBTOTAL(9,F70:F74)</f>
        <v>11937466</v>
      </c>
      <c r="G75" s="8">
        <f>SUBTOTAL(9,G70:G74)</f>
        <v>0</v>
      </c>
      <c r="H75" s="8">
        <f>SUBTOTAL(9,H70:H74)</f>
        <v>0</v>
      </c>
    </row>
    <row r="76" spans="1:8" outlineLevel="2" x14ac:dyDescent="0.25">
      <c r="A76" t="s">
        <v>6</v>
      </c>
      <c r="B76" t="s">
        <v>5</v>
      </c>
      <c r="C76" t="s">
        <v>4</v>
      </c>
      <c r="D76" t="s">
        <v>3</v>
      </c>
      <c r="E76" t="s">
        <v>2</v>
      </c>
      <c r="F76" s="1">
        <v>72404358</v>
      </c>
    </row>
    <row r="77" spans="1:8" outlineLevel="1" x14ac:dyDescent="0.25">
      <c r="A77" s="7" t="s">
        <v>1</v>
      </c>
      <c r="B77" s="6"/>
      <c r="C77" s="6"/>
      <c r="D77" s="6"/>
      <c r="E77" s="6"/>
      <c r="F77" s="5">
        <f>SUBTOTAL(9,F76:F76)</f>
        <v>72404358</v>
      </c>
      <c r="G77" s="5">
        <f>SUBTOTAL(9,G76:G76)</f>
        <v>0</v>
      </c>
      <c r="H77" s="5">
        <f>SUBTOTAL(9,H76:H76)</f>
        <v>0</v>
      </c>
    </row>
    <row r="78" spans="1:8" x14ac:dyDescent="0.25">
      <c r="A78" s="4" t="s">
        <v>0</v>
      </c>
      <c r="B78" s="3"/>
      <c r="C78" s="3"/>
      <c r="D78" s="3"/>
      <c r="E78" s="3"/>
      <c r="F78" s="2">
        <f>SUBTOTAL(9,F8:F76)</f>
        <v>242751190</v>
      </c>
      <c r="G78" s="2">
        <f>SUBTOTAL(9,G8:G76)</f>
        <v>188</v>
      </c>
      <c r="H78" s="2">
        <f>SUBTOTAL(9,H8:H76)</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July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July 2018</dc:title>
  <dc:creator>Moon Callison</dc:creator>
  <cp:lastModifiedBy>Moon Callison</cp:lastModifiedBy>
  <dcterms:created xsi:type="dcterms:W3CDTF">2018-11-02T13:54:21Z</dcterms:created>
  <dcterms:modified xsi:type="dcterms:W3CDTF">2018-11-02T13:54:53Z</dcterms:modified>
</cp:coreProperties>
</file>