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3E617B0D-E912-46EA-9315-C107DBF2E4DD}" xr6:coauthVersionLast="40" xr6:coauthVersionMax="40" xr10:uidLastSave="{00000000-0000-0000-0000-000000000000}"/>
  <bookViews>
    <workbookView xWindow="2805" yWindow="0" windowWidth="27855" windowHeight="11550" xr2:uid="{40CC2984-8280-4163-A0DF-FF9864B89EEE}"/>
  </bookViews>
  <sheets>
    <sheet name="December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9" i="1" l="1"/>
  <c r="G79" i="1"/>
  <c r="F79" i="1"/>
  <c r="H78" i="1"/>
  <c r="G78" i="1"/>
  <c r="F78" i="1"/>
  <c r="H76" i="1"/>
  <c r="G76" i="1"/>
  <c r="F76" i="1"/>
  <c r="H73" i="1"/>
  <c r="G73" i="1"/>
  <c r="F73" i="1"/>
  <c r="H62" i="1"/>
  <c r="G62" i="1"/>
  <c r="F62" i="1"/>
  <c r="H39" i="1"/>
  <c r="G39" i="1"/>
  <c r="F39" i="1"/>
  <c r="H35" i="1"/>
  <c r="G35" i="1"/>
  <c r="F35" i="1"/>
  <c r="H32" i="1"/>
  <c r="G32" i="1"/>
  <c r="F32" i="1"/>
  <c r="H29" i="1"/>
  <c r="G29" i="1"/>
  <c r="F29" i="1"/>
  <c r="H27" i="1"/>
  <c r="G27" i="1"/>
  <c r="F27" i="1"/>
  <c r="H18" i="1"/>
  <c r="G18" i="1"/>
  <c r="F18" i="1"/>
</calcChain>
</file>

<file path=xl/sharedStrings.xml><?xml version="1.0" encoding="utf-8"?>
<sst xmlns="http://schemas.openxmlformats.org/spreadsheetml/2006/main" count="328" uniqueCount="215">
  <si>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</si>
  <si>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</si>
  <si>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</si>
  <si>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</si>
  <si>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</si>
  <si>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</si>
  <si>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</si>
  <si>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</si>
  <si>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</si>
  <si>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</si>
  <si>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</si>
  <si>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</si>
  <si>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</si>
  <si>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</si>
  <si>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</si>
  <si>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Construction Permit-Commercial-New</t>
  </si>
  <si>
    <t>Dependent Building</t>
  </si>
  <si>
    <t>Construction Permit-Institutional-Add/Alt</t>
  </si>
  <si>
    <t>4000 15TH AVE NE</t>
  </si>
  <si>
    <t>Construction Permit-Multifamily-Add/Alt</t>
  </si>
  <si>
    <t>Construction Permit-Multifamily-New</t>
  </si>
  <si>
    <t>Establish use as rowhouses and construct 4-unit townhouse, per plans.</t>
  </si>
  <si>
    <t>Construction Permit-Single Family/Duplex-New</t>
  </si>
  <si>
    <t>Establish use as and construct new single family residence, per plan.</t>
  </si>
  <si>
    <t>Mechanical Permit</t>
  </si>
  <si>
    <t>Phased Project Permit</t>
  </si>
  <si>
    <t>1201 AMGEN CT W</t>
  </si>
  <si>
    <t>Full</t>
  </si>
  <si>
    <t>Blanket Tenant Improvement Permit Total</t>
  </si>
  <si>
    <t>Construction Permit-Commercial-Add/Alt Total</t>
  </si>
  <si>
    <t>Construction Permit-Commercial-New Total</t>
  </si>
  <si>
    <t>Construction Permit-Institutional-Add/Alt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</si>
  <si>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</si>
  <si>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</si>
  <si>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</si>
  <si>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</si>
  <si>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Phased Project Permit Total</t>
  </si>
  <si>
    <t>Grand Total</t>
  </si>
  <si>
    <t>December</t>
  </si>
  <si>
    <t>6689581-BK</t>
  </si>
  <si>
    <t>2100 7TH AVE</t>
  </si>
  <si>
    <t>Blanket permit tenant improvements to office space for Amazon on the 4th and 5th floors, per plans.</t>
  </si>
  <si>
    <t>6691478-BK</t>
  </si>
  <si>
    <t>2200 7TH AVE</t>
  </si>
  <si>
    <t>Blanket permit tenant improvements to office space in Tower 2 for Amazon on floors 4-8, per plans.</t>
  </si>
  <si>
    <t>6691479-BK</t>
  </si>
  <si>
    <t>Blanket permit tenant improvements to office space in Tower I for Amazon on floors 6-24, per plans.</t>
  </si>
  <si>
    <t>6691548-BK</t>
  </si>
  <si>
    <t>223 YALE AVE N</t>
  </si>
  <si>
    <t>Construct interior non-structural tenant improvements to existing office space (LivePerson) on the 3rd and 4th floors, per plans.</t>
  </si>
  <si>
    <t>6698506-BK</t>
  </si>
  <si>
    <t>701 PIKE ST</t>
  </si>
  <si>
    <t>Construct interior non-structural tenant improvements to office space for the Consulate General of Japan on the 10th floor, per plans.</t>
  </si>
  <si>
    <t>6699595-BK</t>
  </si>
  <si>
    <t>700 5TH AVE</t>
  </si>
  <si>
    <t>Blanket permit tenant improvements to office space for the City of Seattle on the 31st floor, per plans.</t>
  </si>
  <si>
    <t>6700905-BK</t>
  </si>
  <si>
    <t>1099 STEWART ST</t>
  </si>
  <si>
    <t>Blanket permit tenant improvements to office space for Redfin on the 4th floor, per plans.</t>
  </si>
  <si>
    <t>6701182-BK</t>
  </si>
  <si>
    <t>919 4TH AVE</t>
  </si>
  <si>
    <t>Blanket permit tenant improvements to office space for WeWork on the 20th &amp; 21st floors, per plans.</t>
  </si>
  <si>
    <t>6703286-BK</t>
  </si>
  <si>
    <t>370 WESTLAKE AVE N</t>
  </si>
  <si>
    <t>Blanket permit tenant improvements to office space on floors 3-6, per plans.</t>
  </si>
  <si>
    <t>6703815-BK</t>
  </si>
  <si>
    <t>307 TERRY AVE N</t>
  </si>
  <si>
    <t>Blanket permit tenant improvements to office space on the 2nd-4th floors, per plans.</t>
  </si>
  <si>
    <t>6560309-CN</t>
  </si>
  <si>
    <t>1221 E PIKE ST</t>
  </si>
  <si>
    <t>Tenant improvements in existing commercial building on ground floor for Elysian Brewery, per plan.</t>
  </si>
  <si>
    <t>6612246-CN</t>
  </si>
  <si>
    <t>2800 SW BARTON ST</t>
  </si>
  <si>
    <t xml:space="preserve">Construct tenant improvements to portions of an existing commercial building (Target), per plan. Mechanical included this permit_x000D_
</t>
  </si>
  <si>
    <t>6634561-CN</t>
  </si>
  <si>
    <t>4575 SAND POINT WAY NE</t>
  </si>
  <si>
    <t>Substantial alterations throughout existing medical office building, per plans. Mechanical included.</t>
  </si>
  <si>
    <t>6674471-CN</t>
  </si>
  <si>
    <t>Construct tenant improvements to existing building J of Expedia campus, occupy per plan.</t>
  </si>
  <si>
    <t>6680243-CN</t>
  </si>
  <si>
    <t>Construct tenant improvements to office building at north portions of Building J at levels 2 and 3 and occupy, per plan.  Project includes mechanical work.</t>
  </si>
  <si>
    <t>6643249-CN</t>
  </si>
  <si>
    <t>825 EASTLAKE AVE E</t>
  </si>
  <si>
    <t>Construct tenant improvement to portions of 7th floor of existing medical building (Seattle Cancer Care Alliance) per plan.</t>
  </si>
  <si>
    <t>6647162-CN</t>
  </si>
  <si>
    <t>1419 3RD AVE</t>
  </si>
  <si>
    <t>Construct tenant improvements to existing commercial building (Kress Building) at the 1st and 3rd floor levels, occupy per plan.  Mechanical included.</t>
  </si>
  <si>
    <t>6649600-CN</t>
  </si>
  <si>
    <t>630 BOREN AVE N</t>
  </si>
  <si>
    <t>Construct alterations on levels 2 and 6 to convert office areas to cafeterias in existing office building (Block 25W), occupy per plan.</t>
  </si>
  <si>
    <t>6554934-CN</t>
  </si>
  <si>
    <t>900 N 34TH ST</t>
  </si>
  <si>
    <t>Construction of office and retail building with parking and occupy, per plan.</t>
  </si>
  <si>
    <t>Construction Permit-Industrial-Add/Alt</t>
  </si>
  <si>
    <t>6594762-CN</t>
  </si>
  <si>
    <t>3601 6TH AVE S</t>
  </si>
  <si>
    <t>Construct substantial alteration through out existing manufacturing/office building, per plans. Mechanical included.</t>
  </si>
  <si>
    <t>6693033-CN</t>
  </si>
  <si>
    <t>7400 8TH AVE S</t>
  </si>
  <si>
    <t>Construct alterations and pile replacement to existing pier structure (Waste Management Fender System), per plan.</t>
  </si>
  <si>
    <t>6649305-CN</t>
  </si>
  <si>
    <t>Construct Voluntary Seismic Upgrades to existing institutional building (Lewis Hall) at University of Washington, per plan.</t>
  </si>
  <si>
    <t>6649324-CN</t>
  </si>
  <si>
    <t>Construct voluntary seismic upgrade at rooftop of existing institutional structure (Power Plant Building), per plan.</t>
  </si>
  <si>
    <t>6669192-CN</t>
  </si>
  <si>
    <t>751 N 135TH ST</t>
  </si>
  <si>
    <t>Construct tenant improvements to East multifamily building (Freedom House Henry M. Jackson Tower), per plan (Construct tenant improvements to (2) multifamily buildings, review and process under 2 records 6634723 - CN)</t>
  </si>
  <si>
    <t>6673493-CN</t>
  </si>
  <si>
    <t>722 E PIKE ST</t>
  </si>
  <si>
    <t>Initial tenant improvement in a mixed-use residential building on the 1st floor for Dig Bar, per plan. Mechanical is included.</t>
  </si>
  <si>
    <t>6652264-CN</t>
  </si>
  <si>
    <t>1516 E PIKE ST</t>
  </si>
  <si>
    <t>Construct alterations to existing multifamily building (Madison Heights Condos), per plan.</t>
  </si>
  <si>
    <t>6491012-CN</t>
  </si>
  <si>
    <t>1342 14TH AVE S</t>
  </si>
  <si>
    <t>Establish use as and construct new townhouse structure with attached and surface parking, per plan.</t>
  </si>
  <si>
    <t>6514937-CN</t>
  </si>
  <si>
    <t>3406 15TH AVE W</t>
  </si>
  <si>
    <t>Construct west townhouse structure (Bldg G), per plan. (Establish use as and construct 2 townhouse structures with surface parking, per plan. Review and process for 2 A/P's under permit #6514937).</t>
  </si>
  <si>
    <t>6530891-CN</t>
  </si>
  <si>
    <t>9856 CALIFORNIA AVE SW</t>
  </si>
  <si>
    <t>Construct west townhouse / live-work structure, per plan.  (Establish use as and construct 2 townhouse structures and one townhouse structure with one live-work unit, per plan.  Review &amp; process for 3 APs under permit #6530891)</t>
  </si>
  <si>
    <t>6563192-CN</t>
  </si>
  <si>
    <t>3410 15TH AVE W</t>
  </si>
  <si>
    <t>Construct east 4-unit townhouse, per plans. (Establish use as townhouses and construct one duplex and one 4-unit townhouse. Reviews and processing for 2 A/P's under 6563192).</t>
  </si>
  <si>
    <t>6570504-CN</t>
  </si>
  <si>
    <t>3408 15TH AVE W</t>
  </si>
  <si>
    <t>Construct east townhouse structure (Bldg H/I), per plan. (Establish use as and construct 2 townhouse structures with surface parking, per plan. Review and process for 2 A/P's under permit #6514937).</t>
  </si>
  <si>
    <t>6575734-CN</t>
  </si>
  <si>
    <t>123 26TH AVE E</t>
  </si>
  <si>
    <t>Establish use as rowhouse and construct new rowhouse structure with surface parking, per plan.</t>
  </si>
  <si>
    <t>6577054-CN</t>
  </si>
  <si>
    <t>119 26TH AVE E</t>
  </si>
  <si>
    <t>Establish use as and construct a 4-unit townhouse structure with attached garages, per plan.</t>
  </si>
  <si>
    <t>6578520-CN</t>
  </si>
  <si>
    <t>3845 BRIDGE WAY N</t>
  </si>
  <si>
    <t>Construct new mixed-use building, occupy per plan.</t>
  </si>
  <si>
    <t>6597000-CN</t>
  </si>
  <si>
    <t>2112 3RD AVE N</t>
  </si>
  <si>
    <t>Establish use as rowhouse and construct new townhouses, per plan.</t>
  </si>
  <si>
    <t>6600443-CN</t>
  </si>
  <si>
    <t>115 27TH AVE E</t>
  </si>
  <si>
    <t>Establish use as rowhouse and construct new townhouse structure, per plan.</t>
  </si>
  <si>
    <t>6605757-CN</t>
  </si>
  <si>
    <t>2361 MINOR AVE E</t>
  </si>
  <si>
    <t>Construct rowhouse building with attached parking, per plan.</t>
  </si>
  <si>
    <t>6608783-CN</t>
  </si>
  <si>
    <t>4417 42ND AVE SW</t>
  </si>
  <si>
    <t>Construct new apartment building with below-grade parking; occupy per plan. Mechanical is included.</t>
  </si>
  <si>
    <t>6615359-CN</t>
  </si>
  <si>
    <t>4214 30TH AVE SW</t>
  </si>
  <si>
    <t>Construct new North townhouse, per plan. (Establish use as rowhouse and construct 2 new townhouse structures with surface parking, per plan.  Review &amp; process for 2 AP's under permit #6615359).</t>
  </si>
  <si>
    <t>6626695-CN</t>
  </si>
  <si>
    <t>545 28TH AVE</t>
  </si>
  <si>
    <t>Establish use as live/work and townhouse and construct structure with 3 live/work units and one townhouse unit, per plans.</t>
  </si>
  <si>
    <t>6632615-CN</t>
  </si>
  <si>
    <t>2707 E YESLER WAY</t>
  </si>
  <si>
    <t xml:space="preserve">Construct (middle) townhouse and occupy per plan (Establish use as townhouse and duplexes and processing of 3 AP's under 6611185)._x000D_
</t>
  </si>
  <si>
    <t>6633600-CN</t>
  </si>
  <si>
    <t>4216 30TH AVE SW</t>
  </si>
  <si>
    <t xml:space="preserve">Construct new South townhouse, per plan. (Establish use as rowhouse and construct 2 new townhouse structures with surface parking, per plan.  Review &amp; process for 2 AP's under permit #6615359)._x000D_
</t>
  </si>
  <si>
    <t>6635387-CN</t>
  </si>
  <si>
    <t>1304 NW 67th ST</t>
  </si>
  <si>
    <t>Establish use as and construct new townhouse structure with surface parking, per plan.</t>
  </si>
  <si>
    <t>6669355-CN</t>
  </si>
  <si>
    <t>622 10TH AVE E</t>
  </si>
  <si>
    <t>Establish use as and construct new townhouse per plan.</t>
  </si>
  <si>
    <t>6674360-CN</t>
  </si>
  <si>
    <t>7007 CALIFORNIA AVE SW</t>
  </si>
  <si>
    <t>Establish use as rowhouse and construct a five unit townhouse building, per plan.</t>
  </si>
  <si>
    <t>6635634-CN</t>
  </si>
  <si>
    <t>7938 9TH AVE SW</t>
  </si>
  <si>
    <t>Establish use as townhouses and construct 3-unit townhouse structure, per plans.</t>
  </si>
  <si>
    <t>6641969-CN</t>
  </si>
  <si>
    <t>2442 NW 60TH ST</t>
  </si>
  <si>
    <t>Establish use as rowhouse and construct a townhouse building with surface parking, per plan.</t>
  </si>
  <si>
    <t>6652338-CN</t>
  </si>
  <si>
    <t>357 NW 77TH ST</t>
  </si>
  <si>
    <t>6593137-CN</t>
  </si>
  <si>
    <t>3715 41ST AVE S</t>
  </si>
  <si>
    <t>Establish use as and construct new single family residence on vacant lot, per plan.</t>
  </si>
  <si>
    <t>6612364-CN</t>
  </si>
  <si>
    <t>6547 30TH PL SW</t>
  </si>
  <si>
    <t>Establish use and construct duplex dwelling with attached parking per plan.</t>
  </si>
  <si>
    <t>6612367-CN</t>
  </si>
  <si>
    <t>6539 30TH PL SW</t>
  </si>
  <si>
    <t>Construct new duplex with attached garage, per plan.</t>
  </si>
  <si>
    <t>6615840-CN</t>
  </si>
  <si>
    <t>6747 15TH AVE NW</t>
  </si>
  <si>
    <t>Establish use as and construct live-work building, per plan (Establish use as and construct two unit townhouse with attached garages and two unit live-work building, per plan - 2APs under 6615840)</t>
  </si>
  <si>
    <t>6626146-CN</t>
  </si>
  <si>
    <t>362 WARD ST</t>
  </si>
  <si>
    <t>6630688-CN</t>
  </si>
  <si>
    <t>524 18TH AVE E</t>
  </si>
  <si>
    <t>Construct a single family residence, per plan.</t>
  </si>
  <si>
    <t>6635814-CN</t>
  </si>
  <si>
    <t>1411 35TH AVE</t>
  </si>
  <si>
    <t>Establish use as and construct a single family residence, per plan.</t>
  </si>
  <si>
    <t>6670488-CN</t>
  </si>
  <si>
    <t>3013 NW 61ST ST</t>
  </si>
  <si>
    <t>6675701-CN</t>
  </si>
  <si>
    <t>5751 36TH AVE NE</t>
  </si>
  <si>
    <t>Establish use as and construct single family residence, per plan.</t>
  </si>
  <si>
    <t>6654071-CN</t>
  </si>
  <si>
    <t>5846 57TH AVE NE</t>
  </si>
  <si>
    <t>6686427-ME</t>
  </si>
  <si>
    <t>618 western AVE</t>
  </si>
  <si>
    <t>Mechanical and plumbing improvements associated with construction permit (In review) #6679849-BK. Total HVAC improvements include 3 fan coil units and associated ductwork connected to existing building HVAC system. Plumbing improvements include 2 unisex restrooms, 1 restroom/shower room, and 1 kitchenette.</t>
  </si>
  <si>
    <t>6690266-ME</t>
  </si>
  <si>
    <t>1550 N 115TH ST</t>
  </si>
  <si>
    <t>Install (1) dedicated outside air unit with heat recovery, supply and return duct work, exhaust duct, grilles and diffusers; install (1) VRF outdoor condensing unit and and refrigerant piping; install (19) VRF fan coils and refrigerant piping; and install (2) roof mounted exhaust fans, per plan.</t>
  </si>
  <si>
    <t>6509023-PH</t>
  </si>
  <si>
    <t>2014 FAIRVIEW AVE</t>
  </si>
  <si>
    <t>Phased project:  Construct a new apartment building with ground floor commercial spaces and below grade parking, occupy per plan. Mechanical included.</t>
  </si>
  <si>
    <t>Construction Permit-Industrial-Add/Alt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</si>
</sst>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79"/>
  <sheetViews>
    <sheetView tabSelected="1" workbookViewId="0">
      <selection activeCell="A6" sqref="A6"/>
    </sheetView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2018</v>
      </c>
    </row>
    <row r="5" spans="1:8" x14ac:dyDescent="0.25">
      <c r="A5" s="1" t="s">
        <v>38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39</v>
      </c>
      <c r="C8" t="s">
        <v>12</v>
      </c>
      <c r="D8" t="s">
        <v>40</v>
      </c>
      <c r="E8" t="s">
        <v>41</v>
      </c>
      <c r="F8" s="2">
        <v>3050000</v>
      </c>
    </row>
    <row r="9" spans="1:8" outlineLevel="2" x14ac:dyDescent="0.25">
      <c r="A9" t="s">
        <v>11</v>
      </c>
      <c r="B9" t="s">
        <v>42</v>
      </c>
      <c r="C9" t="s">
        <v>12</v>
      </c>
      <c r="D9" t="s">
        <v>43</v>
      </c>
      <c r="E9" t="s">
        <v>44</v>
      </c>
      <c r="F9" s="2">
        <v>1660587</v>
      </c>
    </row>
    <row r="10" spans="1:8" outlineLevel="2" x14ac:dyDescent="0.25">
      <c r="A10" t="s">
        <v>11</v>
      </c>
      <c r="B10" t="s">
        <v>45</v>
      </c>
      <c r="C10" t="s">
        <v>12</v>
      </c>
      <c r="D10" t="s">
        <v>43</v>
      </c>
      <c r="E10" t="s">
        <v>46</v>
      </c>
      <c r="F10" s="2">
        <v>36145628</v>
      </c>
    </row>
    <row r="11" spans="1:8" outlineLevel="2" x14ac:dyDescent="0.25">
      <c r="A11" t="s">
        <v>11</v>
      </c>
      <c r="B11" t="s">
        <v>47</v>
      </c>
      <c r="C11" t="s">
        <v>12</v>
      </c>
      <c r="D11" t="s">
        <v>48</v>
      </c>
      <c r="E11" t="s">
        <v>49</v>
      </c>
      <c r="F11" s="2">
        <v>1500000</v>
      </c>
    </row>
    <row r="12" spans="1:8" outlineLevel="2" x14ac:dyDescent="0.25">
      <c r="A12" t="s">
        <v>11</v>
      </c>
      <c r="B12" t="s">
        <v>50</v>
      </c>
      <c r="C12" t="s">
        <v>12</v>
      </c>
      <c r="D12" t="s">
        <v>51</v>
      </c>
      <c r="E12" t="s">
        <v>52</v>
      </c>
      <c r="F12" s="2">
        <v>650000</v>
      </c>
    </row>
    <row r="13" spans="1:8" outlineLevel="2" x14ac:dyDescent="0.25">
      <c r="A13" t="s">
        <v>11</v>
      </c>
      <c r="B13" t="s">
        <v>53</v>
      </c>
      <c r="C13" t="s">
        <v>12</v>
      </c>
      <c r="D13" t="s">
        <v>54</v>
      </c>
      <c r="E13" t="s">
        <v>55</v>
      </c>
      <c r="F13" s="2">
        <v>1380000</v>
      </c>
    </row>
    <row r="14" spans="1:8" outlineLevel="2" x14ac:dyDescent="0.25">
      <c r="A14" t="s">
        <v>11</v>
      </c>
      <c r="B14" t="s">
        <v>56</v>
      </c>
      <c r="C14" t="s">
        <v>12</v>
      </c>
      <c r="D14" t="s">
        <v>57</v>
      </c>
      <c r="E14" t="s">
        <v>58</v>
      </c>
      <c r="F14" s="2">
        <v>1500000</v>
      </c>
    </row>
    <row r="15" spans="1:8" outlineLevel="2" x14ac:dyDescent="0.25">
      <c r="A15" t="s">
        <v>11</v>
      </c>
      <c r="B15" t="s">
        <v>59</v>
      </c>
      <c r="C15" t="s">
        <v>12</v>
      </c>
      <c r="D15" t="s">
        <v>60</v>
      </c>
      <c r="E15" t="s">
        <v>61</v>
      </c>
      <c r="F15" s="2">
        <v>1680000</v>
      </c>
    </row>
    <row r="16" spans="1:8" outlineLevel="2" x14ac:dyDescent="0.25">
      <c r="A16" t="s">
        <v>11</v>
      </c>
      <c r="B16" t="s">
        <v>62</v>
      </c>
      <c r="C16" t="s">
        <v>12</v>
      </c>
      <c r="D16" t="s">
        <v>63</v>
      </c>
      <c r="E16" t="s">
        <v>64</v>
      </c>
      <c r="F16" s="2">
        <v>24500000</v>
      </c>
    </row>
    <row r="17" spans="1:8" outlineLevel="2" x14ac:dyDescent="0.25">
      <c r="A17" t="s">
        <v>11</v>
      </c>
      <c r="B17" t="s">
        <v>65</v>
      </c>
      <c r="C17" t="s">
        <v>12</v>
      </c>
      <c r="D17" t="s">
        <v>66</v>
      </c>
      <c r="E17" t="s">
        <v>67</v>
      </c>
      <c r="F17" s="2">
        <v>638000</v>
      </c>
    </row>
    <row r="18" spans="1:8" outlineLevel="1" x14ac:dyDescent="0.25">
      <c r="A18" s="6" t="s">
        <v>28</v>
      </c>
      <c r="B18" s="7"/>
      <c r="C18" s="7"/>
      <c r="D18" s="7"/>
      <c r="E18" s="7"/>
      <c r="F18" s="8">
        <f>SUBTOTAL(9,F8:F17)</f>
        <v>72704215</v>
      </c>
      <c r="G18" s="8">
        <f>SUBTOTAL(9,G8:G17)</f>
        <v>0</v>
      </c>
      <c r="H18" s="8">
        <f>SUBTOTAL(9,H8:H17)</f>
        <v>0</v>
      </c>
    </row>
    <row r="19" spans="1:8" outlineLevel="2" x14ac:dyDescent="0.25">
      <c r="A19" t="s">
        <v>13</v>
      </c>
      <c r="B19" t="s">
        <v>68</v>
      </c>
      <c r="C19" t="s">
        <v>12</v>
      </c>
      <c r="D19" t="s">
        <v>69</v>
      </c>
      <c r="E19" t="s">
        <v>70</v>
      </c>
      <c r="F19" s="2">
        <v>1500000</v>
      </c>
      <c r="G19" s="2">
        <v>0</v>
      </c>
      <c r="H19" s="2">
        <v>0</v>
      </c>
    </row>
    <row r="20" spans="1:8" outlineLevel="2" x14ac:dyDescent="0.25">
      <c r="A20" t="s">
        <v>13</v>
      </c>
      <c r="B20" t="s">
        <v>71</v>
      </c>
      <c r="C20" t="s">
        <v>12</v>
      </c>
      <c r="D20" t="s">
        <v>72</v>
      </c>
      <c r="E20" t="s">
        <v>73</v>
      </c>
      <c r="F20" s="2">
        <v>1465000</v>
      </c>
      <c r="G20" s="2">
        <v>0</v>
      </c>
      <c r="H20" s="2">
        <v>0</v>
      </c>
    </row>
    <row r="21" spans="1:8" outlineLevel="2" x14ac:dyDescent="0.25">
      <c r="A21" t="s">
        <v>13</v>
      </c>
      <c r="B21" t="s">
        <v>74</v>
      </c>
      <c r="C21" t="s">
        <v>12</v>
      </c>
      <c r="D21" t="s">
        <v>75</v>
      </c>
      <c r="E21" t="s">
        <v>76</v>
      </c>
      <c r="F21" s="2">
        <v>6000000</v>
      </c>
      <c r="G21" s="2">
        <v>0</v>
      </c>
      <c r="H21" s="2">
        <v>0</v>
      </c>
    </row>
    <row r="22" spans="1:8" outlineLevel="2" x14ac:dyDescent="0.25">
      <c r="A22" t="s">
        <v>13</v>
      </c>
      <c r="B22" t="s">
        <v>77</v>
      </c>
      <c r="C22" t="s">
        <v>12</v>
      </c>
      <c r="D22" t="s">
        <v>26</v>
      </c>
      <c r="E22" t="s">
        <v>78</v>
      </c>
      <c r="F22" s="2">
        <v>2500000</v>
      </c>
      <c r="G22" s="2">
        <v>0</v>
      </c>
      <c r="H22" s="2">
        <v>0</v>
      </c>
    </row>
    <row r="23" spans="1:8" outlineLevel="2" x14ac:dyDescent="0.25">
      <c r="A23" t="s">
        <v>13</v>
      </c>
      <c r="B23" t="s">
        <v>79</v>
      </c>
      <c r="C23" t="s">
        <v>14</v>
      </c>
      <c r="D23" t="s">
        <v>26</v>
      </c>
      <c r="E23" t="s">
        <v>80</v>
      </c>
      <c r="F23" s="2">
        <v>6000000</v>
      </c>
      <c r="G23" s="2">
        <v>0</v>
      </c>
      <c r="H23" s="2">
        <v>0</v>
      </c>
    </row>
    <row r="24" spans="1:8" outlineLevel="2" x14ac:dyDescent="0.25">
      <c r="A24" t="s">
        <v>13</v>
      </c>
      <c r="B24" t="s">
        <v>81</v>
      </c>
      <c r="C24" t="s">
        <v>14</v>
      </c>
      <c r="D24" t="s">
        <v>82</v>
      </c>
      <c r="E24" t="s">
        <v>83</v>
      </c>
      <c r="F24" s="2">
        <v>6000000</v>
      </c>
      <c r="G24" s="2">
        <v>0</v>
      </c>
      <c r="H24" s="2">
        <v>0</v>
      </c>
    </row>
    <row r="25" spans="1:8" outlineLevel="2" x14ac:dyDescent="0.25">
      <c r="A25" t="s">
        <v>13</v>
      </c>
      <c r="B25" t="s">
        <v>84</v>
      </c>
      <c r="C25" t="s">
        <v>12</v>
      </c>
      <c r="D25" t="s">
        <v>85</v>
      </c>
      <c r="E25" t="s">
        <v>86</v>
      </c>
      <c r="F25" s="2">
        <v>1100000</v>
      </c>
      <c r="G25" s="2">
        <v>0</v>
      </c>
      <c r="H25" s="2">
        <v>0</v>
      </c>
    </row>
    <row r="26" spans="1:8" outlineLevel="2" x14ac:dyDescent="0.25">
      <c r="A26" t="s">
        <v>13</v>
      </c>
      <c r="B26" t="s">
        <v>87</v>
      </c>
      <c r="C26" t="s">
        <v>12</v>
      </c>
      <c r="D26" t="s">
        <v>88</v>
      </c>
      <c r="E26" t="s">
        <v>89</v>
      </c>
      <c r="F26" s="2">
        <v>1400000</v>
      </c>
      <c r="G26" s="2">
        <v>0</v>
      </c>
      <c r="H26" s="2">
        <v>0</v>
      </c>
    </row>
    <row r="27" spans="1:8" outlineLevel="1" x14ac:dyDescent="0.25">
      <c r="A27" s="6" t="s">
        <v>29</v>
      </c>
      <c r="B27" s="7"/>
      <c r="C27" s="7"/>
      <c r="D27" s="7"/>
      <c r="E27" s="7"/>
      <c r="F27" s="8">
        <f>SUBTOTAL(9,F19:F26)</f>
        <v>25965000</v>
      </c>
      <c r="G27" s="8">
        <f>SUBTOTAL(9,G19:G26)</f>
        <v>0</v>
      </c>
      <c r="H27" s="8">
        <f>SUBTOTAL(9,H19:H26)</f>
        <v>0</v>
      </c>
    </row>
    <row r="28" spans="1:8" outlineLevel="2" x14ac:dyDescent="0.25">
      <c r="A28" t="s">
        <v>15</v>
      </c>
      <c r="B28" t="s">
        <v>90</v>
      </c>
      <c r="C28" t="s">
        <v>12</v>
      </c>
      <c r="D28" t="s">
        <v>91</v>
      </c>
      <c r="E28" t="s">
        <v>92</v>
      </c>
      <c r="F28" s="2">
        <v>8857242</v>
      </c>
      <c r="G28" s="2">
        <v>0</v>
      </c>
      <c r="H28" s="2">
        <v>0</v>
      </c>
    </row>
    <row r="29" spans="1:8" outlineLevel="1" x14ac:dyDescent="0.25">
      <c r="A29" s="6" t="s">
        <v>30</v>
      </c>
      <c r="B29" s="7"/>
      <c r="C29" s="7"/>
      <c r="D29" s="7"/>
      <c r="E29" s="7"/>
      <c r="F29" s="8">
        <f>SUBTOTAL(9,F28:F28)</f>
        <v>8857242</v>
      </c>
      <c r="G29" s="8">
        <f>SUBTOTAL(9,G28:G28)</f>
        <v>0</v>
      </c>
      <c r="H29" s="8">
        <f>SUBTOTAL(9,H28:H28)</f>
        <v>0</v>
      </c>
    </row>
    <row r="30" spans="1:8" outlineLevel="2" x14ac:dyDescent="0.25">
      <c r="A30" t="s">
        <v>93</v>
      </c>
      <c r="B30" t="s">
        <v>94</v>
      </c>
      <c r="C30" t="s">
        <v>12</v>
      </c>
      <c r="D30" t="s">
        <v>95</v>
      </c>
      <c r="E30" t="s">
        <v>96</v>
      </c>
      <c r="F30" s="2">
        <v>4700000</v>
      </c>
      <c r="G30" s="2">
        <v>0</v>
      </c>
      <c r="H30" s="2">
        <v>0</v>
      </c>
    </row>
    <row r="31" spans="1:8" outlineLevel="2" x14ac:dyDescent="0.25">
      <c r="A31" t="s">
        <v>93</v>
      </c>
      <c r="B31" t="s">
        <v>97</v>
      </c>
      <c r="C31" t="s">
        <v>12</v>
      </c>
      <c r="D31" t="s">
        <v>98</v>
      </c>
      <c r="E31" t="s">
        <v>99</v>
      </c>
      <c r="F31" s="2">
        <v>1035325</v>
      </c>
      <c r="G31" s="2">
        <v>0</v>
      </c>
      <c r="H31" s="2">
        <v>0</v>
      </c>
    </row>
    <row r="32" spans="1:8" outlineLevel="1" x14ac:dyDescent="0.25">
      <c r="A32" s="6" t="s">
        <v>214</v>
      </c>
      <c r="B32" s="7"/>
      <c r="C32" s="7"/>
      <c r="D32" s="7"/>
      <c r="E32" s="7"/>
      <c r="F32" s="8">
        <f>SUBTOTAL(9,F30:F31)</f>
        <v>5735325</v>
      </c>
      <c r="G32" s="8">
        <f>SUBTOTAL(9,G30:G31)</f>
        <v>0</v>
      </c>
      <c r="H32" s="8">
        <f>SUBTOTAL(9,H30:H31)</f>
        <v>0</v>
      </c>
    </row>
    <row r="33" spans="1:8" outlineLevel="2" x14ac:dyDescent="0.25">
      <c r="A33" t="s">
        <v>17</v>
      </c>
      <c r="B33" t="s">
        <v>100</v>
      </c>
      <c r="C33" t="s">
        <v>14</v>
      </c>
      <c r="D33" t="s">
        <v>18</v>
      </c>
      <c r="E33" t="s">
        <v>101</v>
      </c>
      <c r="F33" s="2">
        <v>1850000</v>
      </c>
      <c r="G33" s="2">
        <v>0</v>
      </c>
      <c r="H33" s="2">
        <v>0</v>
      </c>
    </row>
    <row r="34" spans="1:8" outlineLevel="2" x14ac:dyDescent="0.25">
      <c r="A34" t="s">
        <v>17</v>
      </c>
      <c r="B34" t="s">
        <v>102</v>
      </c>
      <c r="C34" t="s">
        <v>14</v>
      </c>
      <c r="D34" t="s">
        <v>18</v>
      </c>
      <c r="E34" t="s">
        <v>103</v>
      </c>
      <c r="F34" s="2">
        <v>510000</v>
      </c>
      <c r="G34" s="2">
        <v>0</v>
      </c>
      <c r="H34" s="2">
        <v>0</v>
      </c>
    </row>
    <row r="35" spans="1:8" outlineLevel="1" x14ac:dyDescent="0.25">
      <c r="A35" s="6" t="s">
        <v>31</v>
      </c>
      <c r="B35" s="7"/>
      <c r="C35" s="7"/>
      <c r="D35" s="7"/>
      <c r="E35" s="7"/>
      <c r="F35" s="8">
        <f>SUBTOTAL(9,F33:F34)</f>
        <v>2360000</v>
      </c>
      <c r="G35" s="8">
        <f>SUBTOTAL(9,G33:G34)</f>
        <v>0</v>
      </c>
      <c r="H35" s="8">
        <f>SUBTOTAL(9,H33:H34)</f>
        <v>0</v>
      </c>
    </row>
    <row r="36" spans="1:8" outlineLevel="2" x14ac:dyDescent="0.25">
      <c r="A36" t="s">
        <v>19</v>
      </c>
      <c r="B36" t="s">
        <v>104</v>
      </c>
      <c r="C36" t="s">
        <v>12</v>
      </c>
      <c r="D36" t="s">
        <v>105</v>
      </c>
      <c r="E36" t="s">
        <v>106</v>
      </c>
      <c r="F36" s="2">
        <v>1327105</v>
      </c>
    </row>
    <row r="37" spans="1:8" outlineLevel="2" x14ac:dyDescent="0.25">
      <c r="A37" t="s">
        <v>19</v>
      </c>
      <c r="B37" t="s">
        <v>107</v>
      </c>
      <c r="C37" t="s">
        <v>12</v>
      </c>
      <c r="D37" t="s">
        <v>108</v>
      </c>
      <c r="E37" t="s">
        <v>109</v>
      </c>
      <c r="F37" s="2">
        <v>529817</v>
      </c>
      <c r="G37" s="2">
        <v>0</v>
      </c>
      <c r="H37" s="2">
        <v>0</v>
      </c>
    </row>
    <row r="38" spans="1:8" outlineLevel="2" x14ac:dyDescent="0.25">
      <c r="A38" t="s">
        <v>19</v>
      </c>
      <c r="B38" t="s">
        <v>110</v>
      </c>
      <c r="C38" t="s">
        <v>14</v>
      </c>
      <c r="D38" t="s">
        <v>111</v>
      </c>
      <c r="E38" t="s">
        <v>112</v>
      </c>
      <c r="F38" s="2">
        <v>881643</v>
      </c>
      <c r="G38" s="2">
        <v>0</v>
      </c>
      <c r="H38" s="2">
        <v>0</v>
      </c>
    </row>
    <row r="39" spans="1:8" outlineLevel="1" x14ac:dyDescent="0.25">
      <c r="A39" s="6" t="s">
        <v>32</v>
      </c>
      <c r="B39" s="7"/>
      <c r="C39" s="7"/>
      <c r="D39" s="7"/>
      <c r="E39" s="7"/>
      <c r="F39" s="8">
        <f>SUBTOTAL(9,F36:F38)</f>
        <v>2738565</v>
      </c>
      <c r="G39" s="8">
        <f>SUBTOTAL(9,G36:G38)</f>
        <v>0</v>
      </c>
      <c r="H39" s="8">
        <f>SUBTOTAL(9,H36:H38)</f>
        <v>0</v>
      </c>
    </row>
    <row r="40" spans="1:8" outlineLevel="2" x14ac:dyDescent="0.25">
      <c r="A40" t="s">
        <v>20</v>
      </c>
      <c r="B40" t="s">
        <v>113</v>
      </c>
      <c r="C40" t="s">
        <v>12</v>
      </c>
      <c r="D40" t="s">
        <v>114</v>
      </c>
      <c r="E40" t="s">
        <v>115</v>
      </c>
      <c r="F40" s="2">
        <v>628567</v>
      </c>
      <c r="G40" s="2">
        <v>3</v>
      </c>
      <c r="H40" s="2">
        <v>0</v>
      </c>
    </row>
    <row r="41" spans="1:8" outlineLevel="2" x14ac:dyDescent="0.25">
      <c r="A41" t="s">
        <v>20</v>
      </c>
      <c r="B41" t="s">
        <v>116</v>
      </c>
      <c r="C41" t="s">
        <v>12</v>
      </c>
      <c r="D41" t="s">
        <v>117</v>
      </c>
      <c r="E41" t="s">
        <v>118</v>
      </c>
      <c r="F41" s="2">
        <v>706544</v>
      </c>
      <c r="G41" s="2">
        <v>8</v>
      </c>
      <c r="H41" s="2">
        <v>0</v>
      </c>
    </row>
    <row r="42" spans="1:8" outlineLevel="2" x14ac:dyDescent="0.25">
      <c r="A42" t="s">
        <v>20</v>
      </c>
      <c r="B42" t="s">
        <v>119</v>
      </c>
      <c r="C42" t="s">
        <v>12</v>
      </c>
      <c r="D42" t="s">
        <v>120</v>
      </c>
      <c r="E42" t="s">
        <v>121</v>
      </c>
      <c r="F42" s="2">
        <v>563974</v>
      </c>
      <c r="G42" s="2">
        <v>8</v>
      </c>
      <c r="H42" s="2">
        <v>0</v>
      </c>
    </row>
    <row r="43" spans="1:8" outlineLevel="2" x14ac:dyDescent="0.25">
      <c r="A43" t="s">
        <v>20</v>
      </c>
      <c r="B43" t="s">
        <v>122</v>
      </c>
      <c r="C43" t="s">
        <v>12</v>
      </c>
      <c r="D43" t="s">
        <v>123</v>
      </c>
      <c r="E43" t="s">
        <v>124</v>
      </c>
      <c r="F43" s="2">
        <v>791549</v>
      </c>
      <c r="G43" s="2">
        <v>6</v>
      </c>
      <c r="H43" s="2">
        <v>0</v>
      </c>
    </row>
    <row r="44" spans="1:8" outlineLevel="2" x14ac:dyDescent="0.25">
      <c r="A44" t="s">
        <v>20</v>
      </c>
      <c r="B44" t="s">
        <v>125</v>
      </c>
      <c r="C44" t="s">
        <v>16</v>
      </c>
      <c r="D44" t="s">
        <v>126</v>
      </c>
      <c r="E44" t="s">
        <v>127</v>
      </c>
      <c r="F44" s="2">
        <v>759846</v>
      </c>
    </row>
    <row r="45" spans="1:8" outlineLevel="2" x14ac:dyDescent="0.25">
      <c r="A45" t="s">
        <v>20</v>
      </c>
      <c r="B45" t="s">
        <v>128</v>
      </c>
      <c r="C45" t="s">
        <v>12</v>
      </c>
      <c r="D45" t="s">
        <v>129</v>
      </c>
      <c r="E45" t="s">
        <v>130</v>
      </c>
      <c r="F45" s="2">
        <v>1030335</v>
      </c>
      <c r="G45" s="2">
        <v>4</v>
      </c>
      <c r="H45" s="2">
        <v>0</v>
      </c>
    </row>
    <row r="46" spans="1:8" outlineLevel="2" x14ac:dyDescent="0.25">
      <c r="A46" t="s">
        <v>20</v>
      </c>
      <c r="B46" t="s">
        <v>131</v>
      </c>
      <c r="C46" t="s">
        <v>12</v>
      </c>
      <c r="D46" t="s">
        <v>132</v>
      </c>
      <c r="E46" t="s">
        <v>133</v>
      </c>
      <c r="F46" s="2">
        <v>977700</v>
      </c>
      <c r="G46" s="2">
        <v>2</v>
      </c>
      <c r="H46" s="2">
        <v>0</v>
      </c>
    </row>
    <row r="47" spans="1:8" outlineLevel="2" x14ac:dyDescent="0.25">
      <c r="A47" t="s">
        <v>20</v>
      </c>
      <c r="B47" t="s">
        <v>134</v>
      </c>
      <c r="C47" t="s">
        <v>12</v>
      </c>
      <c r="D47" t="s">
        <v>135</v>
      </c>
      <c r="E47" t="s">
        <v>136</v>
      </c>
      <c r="F47" s="2">
        <v>1399650</v>
      </c>
      <c r="G47" s="2">
        <v>19</v>
      </c>
      <c r="H47" s="2">
        <v>0</v>
      </c>
    </row>
    <row r="48" spans="1:8" outlineLevel="2" x14ac:dyDescent="0.25">
      <c r="A48" t="s">
        <v>20</v>
      </c>
      <c r="B48" t="s">
        <v>137</v>
      </c>
      <c r="C48" t="s">
        <v>12</v>
      </c>
      <c r="D48" t="s">
        <v>138</v>
      </c>
      <c r="E48" t="s">
        <v>139</v>
      </c>
      <c r="F48" s="2">
        <v>587140</v>
      </c>
      <c r="G48" s="2">
        <v>3</v>
      </c>
      <c r="H48" s="2">
        <v>0</v>
      </c>
    </row>
    <row r="49" spans="1:8" outlineLevel="2" x14ac:dyDescent="0.25">
      <c r="A49" t="s">
        <v>20</v>
      </c>
      <c r="B49" t="s">
        <v>140</v>
      </c>
      <c r="C49" t="s">
        <v>12</v>
      </c>
      <c r="D49" t="s">
        <v>141</v>
      </c>
      <c r="E49" t="s">
        <v>142</v>
      </c>
      <c r="F49" s="2">
        <v>797311</v>
      </c>
      <c r="G49" s="2">
        <v>4</v>
      </c>
      <c r="H49" s="2">
        <v>0</v>
      </c>
    </row>
    <row r="50" spans="1:8" outlineLevel="2" x14ac:dyDescent="0.25">
      <c r="A50" t="s">
        <v>20</v>
      </c>
      <c r="B50" t="s">
        <v>143</v>
      </c>
      <c r="C50" t="s">
        <v>12</v>
      </c>
      <c r="D50" t="s">
        <v>144</v>
      </c>
      <c r="E50" t="s">
        <v>145</v>
      </c>
      <c r="F50" s="2">
        <v>1830563</v>
      </c>
      <c r="G50" s="2">
        <v>8</v>
      </c>
      <c r="H50" s="2">
        <v>0</v>
      </c>
    </row>
    <row r="51" spans="1:8" outlineLevel="2" x14ac:dyDescent="0.25">
      <c r="A51" t="s">
        <v>20</v>
      </c>
      <c r="B51" t="s">
        <v>146</v>
      </c>
      <c r="C51" t="s">
        <v>12</v>
      </c>
      <c r="D51" t="s">
        <v>147</v>
      </c>
      <c r="E51" t="s">
        <v>148</v>
      </c>
      <c r="F51" s="2">
        <v>5990631</v>
      </c>
      <c r="G51" s="2">
        <v>66</v>
      </c>
      <c r="H51" s="2">
        <v>0</v>
      </c>
    </row>
    <row r="52" spans="1:8" outlineLevel="2" x14ac:dyDescent="0.25">
      <c r="A52" t="s">
        <v>20</v>
      </c>
      <c r="B52" t="s">
        <v>149</v>
      </c>
      <c r="C52" t="s">
        <v>12</v>
      </c>
      <c r="D52" t="s">
        <v>150</v>
      </c>
      <c r="E52" t="s">
        <v>151</v>
      </c>
      <c r="F52" s="2">
        <v>668331</v>
      </c>
      <c r="G52" s="2">
        <v>8</v>
      </c>
      <c r="H52" s="2">
        <v>0</v>
      </c>
    </row>
    <row r="53" spans="1:8" outlineLevel="2" x14ac:dyDescent="0.25">
      <c r="A53" t="s">
        <v>20</v>
      </c>
      <c r="B53" t="s">
        <v>152</v>
      </c>
      <c r="C53" t="s">
        <v>12</v>
      </c>
      <c r="D53" t="s">
        <v>153</v>
      </c>
      <c r="E53" t="s">
        <v>154</v>
      </c>
      <c r="F53" s="2">
        <v>822474</v>
      </c>
      <c r="G53" s="2">
        <v>4</v>
      </c>
      <c r="H53" s="2">
        <v>0</v>
      </c>
    </row>
    <row r="54" spans="1:8" outlineLevel="2" x14ac:dyDescent="0.25">
      <c r="A54" t="s">
        <v>20</v>
      </c>
      <c r="B54" t="s">
        <v>155</v>
      </c>
      <c r="C54" t="s">
        <v>16</v>
      </c>
      <c r="D54" t="s">
        <v>156</v>
      </c>
      <c r="E54" t="s">
        <v>157</v>
      </c>
      <c r="F54" s="2">
        <v>2407270</v>
      </c>
      <c r="G54" s="2">
        <v>2</v>
      </c>
      <c r="H54" s="2">
        <v>0</v>
      </c>
    </row>
    <row r="55" spans="1:8" outlineLevel="2" x14ac:dyDescent="0.25">
      <c r="A55" t="s">
        <v>20</v>
      </c>
      <c r="B55" t="s">
        <v>158</v>
      </c>
      <c r="C55" t="s">
        <v>16</v>
      </c>
      <c r="D55" t="s">
        <v>159</v>
      </c>
      <c r="E55" t="s">
        <v>160</v>
      </c>
      <c r="F55" s="2">
        <v>637729</v>
      </c>
    </row>
    <row r="56" spans="1:8" outlineLevel="2" x14ac:dyDescent="0.25">
      <c r="A56" t="s">
        <v>20</v>
      </c>
      <c r="B56" t="s">
        <v>161</v>
      </c>
      <c r="C56" t="s">
        <v>12</v>
      </c>
      <c r="D56" t="s">
        <v>162</v>
      </c>
      <c r="E56" t="s">
        <v>163</v>
      </c>
      <c r="F56" s="2">
        <v>904359</v>
      </c>
      <c r="G56" s="2">
        <v>5</v>
      </c>
      <c r="H56" s="2">
        <v>0</v>
      </c>
    </row>
    <row r="57" spans="1:8" outlineLevel="2" x14ac:dyDescent="0.25">
      <c r="A57" t="s">
        <v>20</v>
      </c>
      <c r="B57" t="s">
        <v>164</v>
      </c>
      <c r="C57" t="s">
        <v>12</v>
      </c>
      <c r="D57" t="s">
        <v>165</v>
      </c>
      <c r="E57" t="s">
        <v>166</v>
      </c>
      <c r="F57" s="2">
        <v>836286</v>
      </c>
      <c r="G57" s="2">
        <v>6</v>
      </c>
      <c r="H57" s="2">
        <v>0</v>
      </c>
    </row>
    <row r="58" spans="1:8" outlineLevel="2" x14ac:dyDescent="0.25">
      <c r="A58" t="s">
        <v>20</v>
      </c>
      <c r="B58" t="s">
        <v>167</v>
      </c>
      <c r="C58" t="s">
        <v>12</v>
      </c>
      <c r="D58" t="s">
        <v>168</v>
      </c>
      <c r="E58" t="s">
        <v>169</v>
      </c>
      <c r="F58" s="2">
        <v>892069</v>
      </c>
      <c r="G58" s="2">
        <v>5</v>
      </c>
      <c r="H58" s="2">
        <v>0</v>
      </c>
    </row>
    <row r="59" spans="1:8" outlineLevel="2" x14ac:dyDescent="0.25">
      <c r="A59" t="s">
        <v>20</v>
      </c>
      <c r="B59" t="s">
        <v>170</v>
      </c>
      <c r="C59" t="s">
        <v>12</v>
      </c>
      <c r="D59" t="s">
        <v>171</v>
      </c>
      <c r="E59" t="s">
        <v>172</v>
      </c>
      <c r="F59" s="2">
        <v>695566</v>
      </c>
      <c r="G59" s="2">
        <v>3</v>
      </c>
      <c r="H59" s="2">
        <v>0</v>
      </c>
    </row>
    <row r="60" spans="1:8" outlineLevel="2" x14ac:dyDescent="0.25">
      <c r="A60" t="s">
        <v>20</v>
      </c>
      <c r="B60" t="s">
        <v>173</v>
      </c>
      <c r="C60" t="s">
        <v>12</v>
      </c>
      <c r="D60" t="s">
        <v>174</v>
      </c>
      <c r="E60" t="s">
        <v>175</v>
      </c>
      <c r="F60" s="2">
        <v>544203</v>
      </c>
      <c r="G60" s="2">
        <v>3</v>
      </c>
      <c r="H60" s="2">
        <v>0</v>
      </c>
    </row>
    <row r="61" spans="1:8" outlineLevel="2" x14ac:dyDescent="0.25">
      <c r="A61" t="s">
        <v>20</v>
      </c>
      <c r="B61" t="s">
        <v>176</v>
      </c>
      <c r="C61" t="s">
        <v>27</v>
      </c>
      <c r="D61" t="s">
        <v>177</v>
      </c>
      <c r="E61" t="s">
        <v>21</v>
      </c>
      <c r="F61" s="2">
        <v>653370</v>
      </c>
      <c r="G61" s="2">
        <v>4</v>
      </c>
      <c r="H61" s="2">
        <v>0</v>
      </c>
    </row>
    <row r="62" spans="1:8" outlineLevel="1" x14ac:dyDescent="0.25">
      <c r="A62" s="6" t="s">
        <v>33</v>
      </c>
      <c r="B62" s="7"/>
      <c r="C62" s="7"/>
      <c r="D62" s="7"/>
      <c r="E62" s="7"/>
      <c r="F62" s="8">
        <f>SUBTOTAL(9,F40:F61)</f>
        <v>25125467</v>
      </c>
      <c r="G62" s="8">
        <f>SUBTOTAL(9,G40:G61)</f>
        <v>171</v>
      </c>
      <c r="H62" s="8">
        <f>SUBTOTAL(9,H40:H61)</f>
        <v>0</v>
      </c>
    </row>
    <row r="63" spans="1:8" outlineLevel="2" x14ac:dyDescent="0.25">
      <c r="A63" t="s">
        <v>22</v>
      </c>
      <c r="B63" t="s">
        <v>178</v>
      </c>
      <c r="C63" t="s">
        <v>12</v>
      </c>
      <c r="D63" t="s">
        <v>179</v>
      </c>
      <c r="E63" t="s">
        <v>180</v>
      </c>
      <c r="F63" s="2">
        <v>638052</v>
      </c>
      <c r="G63" s="2">
        <v>1</v>
      </c>
      <c r="H63" s="2">
        <v>0</v>
      </c>
    </row>
    <row r="64" spans="1:8" outlineLevel="2" x14ac:dyDescent="0.25">
      <c r="A64" t="s">
        <v>22</v>
      </c>
      <c r="B64" t="s">
        <v>181</v>
      </c>
      <c r="C64" t="s">
        <v>12</v>
      </c>
      <c r="D64" t="s">
        <v>182</v>
      </c>
      <c r="E64" t="s">
        <v>183</v>
      </c>
      <c r="F64" s="2">
        <v>537177</v>
      </c>
      <c r="G64" s="2">
        <v>2</v>
      </c>
      <c r="H64" s="2">
        <v>0</v>
      </c>
    </row>
    <row r="65" spans="1:8" outlineLevel="2" x14ac:dyDescent="0.25">
      <c r="A65" t="s">
        <v>22</v>
      </c>
      <c r="B65" t="s">
        <v>184</v>
      </c>
      <c r="C65" t="s">
        <v>12</v>
      </c>
      <c r="D65" t="s">
        <v>185</v>
      </c>
      <c r="E65" t="s">
        <v>186</v>
      </c>
      <c r="F65" s="2">
        <v>533818</v>
      </c>
      <c r="G65" s="2">
        <v>2</v>
      </c>
      <c r="H65" s="2">
        <v>0</v>
      </c>
    </row>
    <row r="66" spans="1:8" outlineLevel="2" x14ac:dyDescent="0.25">
      <c r="A66" t="s">
        <v>22</v>
      </c>
      <c r="B66" t="s">
        <v>187</v>
      </c>
      <c r="C66" t="s">
        <v>12</v>
      </c>
      <c r="D66" t="s">
        <v>188</v>
      </c>
      <c r="E66" t="s">
        <v>189</v>
      </c>
      <c r="F66" s="2">
        <v>512997</v>
      </c>
      <c r="G66" s="2">
        <v>2</v>
      </c>
      <c r="H66" s="2">
        <v>0</v>
      </c>
    </row>
    <row r="67" spans="1:8" outlineLevel="2" x14ac:dyDescent="0.25">
      <c r="A67" t="s">
        <v>22</v>
      </c>
      <c r="B67" t="s">
        <v>190</v>
      </c>
      <c r="C67" t="s">
        <v>12</v>
      </c>
      <c r="D67" t="s">
        <v>191</v>
      </c>
      <c r="E67" t="s">
        <v>23</v>
      </c>
      <c r="F67" s="2">
        <v>627211</v>
      </c>
      <c r="G67" s="2">
        <v>1</v>
      </c>
      <c r="H67" s="2">
        <v>1</v>
      </c>
    </row>
    <row r="68" spans="1:8" outlineLevel="2" x14ac:dyDescent="0.25">
      <c r="A68" t="s">
        <v>22</v>
      </c>
      <c r="B68" t="s">
        <v>192</v>
      </c>
      <c r="C68" t="s">
        <v>14</v>
      </c>
      <c r="D68" t="s">
        <v>193</v>
      </c>
      <c r="E68" t="s">
        <v>194</v>
      </c>
      <c r="F68" s="2">
        <v>619333</v>
      </c>
      <c r="G68" s="2">
        <v>1</v>
      </c>
      <c r="H68" s="2">
        <v>0</v>
      </c>
    </row>
    <row r="69" spans="1:8" outlineLevel="2" x14ac:dyDescent="0.25">
      <c r="A69" t="s">
        <v>22</v>
      </c>
      <c r="B69" t="s">
        <v>195</v>
      </c>
      <c r="C69" t="s">
        <v>12</v>
      </c>
      <c r="D69" t="s">
        <v>196</v>
      </c>
      <c r="E69" t="s">
        <v>197</v>
      </c>
      <c r="F69" s="2">
        <v>580385</v>
      </c>
      <c r="G69" s="2">
        <v>1</v>
      </c>
      <c r="H69" s="2">
        <v>0</v>
      </c>
    </row>
    <row r="70" spans="1:8" outlineLevel="2" x14ac:dyDescent="0.25">
      <c r="A70" t="s">
        <v>22</v>
      </c>
      <c r="B70" t="s">
        <v>198</v>
      </c>
      <c r="C70" t="s">
        <v>14</v>
      </c>
      <c r="D70" t="s">
        <v>199</v>
      </c>
      <c r="E70" t="s">
        <v>23</v>
      </c>
      <c r="F70" s="2">
        <v>578205</v>
      </c>
      <c r="G70" s="2">
        <v>1</v>
      </c>
      <c r="H70" s="2">
        <v>0</v>
      </c>
    </row>
    <row r="71" spans="1:8" outlineLevel="2" x14ac:dyDescent="0.25">
      <c r="A71" t="s">
        <v>22</v>
      </c>
      <c r="B71" t="s">
        <v>200</v>
      </c>
      <c r="C71" t="s">
        <v>14</v>
      </c>
      <c r="D71" t="s">
        <v>201</v>
      </c>
      <c r="E71" t="s">
        <v>202</v>
      </c>
      <c r="F71" s="2">
        <v>600764</v>
      </c>
      <c r="G71" s="2">
        <v>1</v>
      </c>
      <c r="H71" s="2">
        <v>0</v>
      </c>
    </row>
    <row r="72" spans="1:8" outlineLevel="2" x14ac:dyDescent="0.25">
      <c r="A72" t="s">
        <v>22</v>
      </c>
      <c r="B72" t="s">
        <v>203</v>
      </c>
      <c r="C72" t="s">
        <v>14</v>
      </c>
      <c r="D72" t="s">
        <v>204</v>
      </c>
      <c r="E72" t="s">
        <v>23</v>
      </c>
      <c r="F72" s="2">
        <v>589808</v>
      </c>
      <c r="G72" s="2">
        <v>1</v>
      </c>
      <c r="H72" s="2">
        <v>0</v>
      </c>
    </row>
    <row r="73" spans="1:8" outlineLevel="1" x14ac:dyDescent="0.25">
      <c r="A73" s="6" t="s">
        <v>34</v>
      </c>
      <c r="B73" s="7"/>
      <c r="C73" s="7"/>
      <c r="D73" s="7"/>
      <c r="E73" s="7"/>
      <c r="F73" s="8">
        <f>SUBTOTAL(9,F63:F72)</f>
        <v>5817750</v>
      </c>
      <c r="G73" s="8">
        <f>SUBTOTAL(9,G63:G72)</f>
        <v>13</v>
      </c>
      <c r="H73" s="8">
        <f>SUBTOTAL(9,H63:H72)</f>
        <v>1</v>
      </c>
    </row>
    <row r="74" spans="1:8" outlineLevel="2" x14ac:dyDescent="0.25">
      <c r="A74" t="s">
        <v>24</v>
      </c>
      <c r="B74" t="s">
        <v>205</v>
      </c>
      <c r="C74" t="s">
        <v>12</v>
      </c>
      <c r="D74" t="s">
        <v>206</v>
      </c>
      <c r="E74" t="s">
        <v>207</v>
      </c>
      <c r="F74" s="2">
        <v>527000</v>
      </c>
    </row>
    <row r="75" spans="1:8" outlineLevel="2" x14ac:dyDescent="0.25">
      <c r="A75" t="s">
        <v>24</v>
      </c>
      <c r="B75" t="s">
        <v>208</v>
      </c>
      <c r="C75" t="s">
        <v>12</v>
      </c>
      <c r="D75" t="s">
        <v>209</v>
      </c>
      <c r="E75" t="s">
        <v>210</v>
      </c>
      <c r="F75" s="2">
        <v>580000</v>
      </c>
    </row>
    <row r="76" spans="1:8" outlineLevel="1" x14ac:dyDescent="0.25">
      <c r="A76" s="6" t="s">
        <v>35</v>
      </c>
      <c r="B76" s="7"/>
      <c r="C76" s="7"/>
      <c r="D76" s="7"/>
      <c r="E76" s="7"/>
      <c r="F76" s="8">
        <f>SUBTOTAL(9,F74:F75)</f>
        <v>1107000</v>
      </c>
      <c r="G76" s="8">
        <f>SUBTOTAL(9,G74:G75)</f>
        <v>0</v>
      </c>
      <c r="H76" s="8">
        <f>SUBTOTAL(9,H74:H75)</f>
        <v>0</v>
      </c>
    </row>
    <row r="77" spans="1:8" outlineLevel="2" x14ac:dyDescent="0.25">
      <c r="A77" t="s">
        <v>25</v>
      </c>
      <c r="B77" t="s">
        <v>211</v>
      </c>
      <c r="C77" t="s">
        <v>12</v>
      </c>
      <c r="D77" t="s">
        <v>212</v>
      </c>
      <c r="E77" t="s">
        <v>213</v>
      </c>
      <c r="F77" s="2">
        <v>86707633</v>
      </c>
      <c r="G77" s="2">
        <v>0</v>
      </c>
      <c r="H77" s="2">
        <v>0</v>
      </c>
    </row>
    <row r="78" spans="1:8" outlineLevel="1" x14ac:dyDescent="0.25">
      <c r="A78" s="6" t="s">
        <v>36</v>
      </c>
      <c r="B78" s="7"/>
      <c r="C78" s="7"/>
      <c r="D78" s="7"/>
      <c r="E78" s="7"/>
      <c r="F78" s="8">
        <f>SUBTOTAL(9,F77:F77)</f>
        <v>86707633</v>
      </c>
      <c r="G78" s="8">
        <f>SUBTOTAL(9,G77:G77)</f>
        <v>0</v>
      </c>
      <c r="H78" s="8">
        <f>SUBTOTAL(9,H77:H77)</f>
        <v>0</v>
      </c>
    </row>
    <row r="79" spans="1:8" x14ac:dyDescent="0.25">
      <c r="A79" s="9" t="s">
        <v>37</v>
      </c>
      <c r="B79" s="10"/>
      <c r="C79" s="10"/>
      <c r="D79" s="10"/>
      <c r="E79" s="10"/>
      <c r="F79" s="11">
        <f>SUBTOTAL(9,F8:F77)</f>
        <v>237118197</v>
      </c>
      <c r="G79" s="11">
        <f>SUBTOTAL(9,G8:G77)</f>
        <v>184</v>
      </c>
      <c r="H79" s="11">
        <f>SUBTOTAL(9,H8:H77)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December 2018</dc:title>
  <dc:creator>Domansky, Scott</dc:creator>
  <cp:lastModifiedBy>Moon Callison</cp:lastModifiedBy>
  <dcterms:created xsi:type="dcterms:W3CDTF">2018-12-03T22:59:04Z</dcterms:created>
  <dcterms:modified xsi:type="dcterms:W3CDTF">2019-01-08T00:09:51Z</dcterms:modified>
</cp:coreProperties>
</file>