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C9462058-074C-46F6-8D42-454D65B99AD7}" xr6:coauthVersionLast="37" xr6:coauthVersionMax="37" xr10:uidLastSave="{00000000-0000-0000-0000-000000000000}"/>
  <bookViews>
    <workbookView xWindow="0" yWindow="0" windowWidth="15360" windowHeight="6525" xr2:uid="{29D07F41-F730-422B-8137-6A5F8EFD393D}"/>
  </bookViews>
  <sheets>
    <sheet name="June 500K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G16" i="1"/>
  <c r="G83" i="1" s="1"/>
  <c r="H16" i="1"/>
  <c r="H83" i="1" s="1"/>
  <c r="F27" i="1"/>
  <c r="G27" i="1"/>
  <c r="H27" i="1"/>
  <c r="F31" i="1"/>
  <c r="G31" i="1"/>
  <c r="H31" i="1"/>
  <c r="F36" i="1"/>
  <c r="G36" i="1"/>
  <c r="H36" i="1"/>
  <c r="F38" i="1"/>
  <c r="G38" i="1"/>
  <c r="H38" i="1"/>
  <c r="F64" i="1"/>
  <c r="G64" i="1"/>
  <c r="H64" i="1"/>
  <c r="F66" i="1"/>
  <c r="G66" i="1"/>
  <c r="H66" i="1"/>
  <c r="F76" i="1"/>
  <c r="G76" i="1"/>
  <c r="H76" i="1"/>
  <c r="F82" i="1"/>
  <c r="G82" i="1"/>
  <c r="H82" i="1"/>
  <c r="F83" i="1"/>
</calcChain>
</file>

<file path=xl/sharedStrings.xml><?xml version="1.0" encoding="utf-8"?>
<sst xmlns="http://schemas.openxmlformats.org/spreadsheetml/2006/main" count="352" uniqueCount="226">
  <si>
    <t>Grand Total</t>
  </si>
  <si>
    <t>Mechanical Permit Total</t>
  </si>
  <si>
    <t>L9 and 10 HVAC Upgrades, per plan.</t>
  </si>
  <si>
    <t>1301 2ND AVE</t>
  </si>
  <si>
    <t>Full C</t>
  </si>
  <si>
    <t>6656093-ME</t>
  </si>
  <si>
    <t>Mechanical Permit</t>
  </si>
  <si>
    <t>HVAC Tenant Improvement of Levels 36-47.</t>
  </si>
  <si>
    <t>801 5TH AVE</t>
  </si>
  <si>
    <t>6654226-ME</t>
  </si>
  <si>
    <t>Initial mechanical system installation for levels 2,4-6 of existing new building,  per plan. (Reference mech.review on const AP#6598745 for levels 1, 3)</t>
  </si>
  <si>
    <t>300 8TH AVE N</t>
  </si>
  <si>
    <t>6649550-ME</t>
  </si>
  <si>
    <t>HVAC "Initial tenant improvements" for F5 Networks, per plan.</t>
  </si>
  <si>
    <t>6647634-ME</t>
  </si>
  <si>
    <t>Mechanical tenant improvement of (2) six level commercial office structures, per plan.  See permit #6533242 for reference.</t>
  </si>
  <si>
    <t>625 BOREN AVE N</t>
  </si>
  <si>
    <t>6634165-ME</t>
  </si>
  <si>
    <t>Construction Permit-Single Family/Duplex-New Total</t>
  </si>
  <si>
    <t>Establish use as and construct a single-family residence, per plans.</t>
  </si>
  <si>
    <t>8212 CREST DR NE</t>
  </si>
  <si>
    <t>6637280-CN</t>
  </si>
  <si>
    <t>Construction Permit-Single Family/Duplex-New</t>
  </si>
  <si>
    <t>Establish use as and construct new single family residence, per plan.</t>
  </si>
  <si>
    <t>938 NW 63RD ST</t>
  </si>
  <si>
    <t>Full +</t>
  </si>
  <si>
    <t>6629710-CN</t>
  </si>
  <si>
    <t>3406 32ND AVE W</t>
  </si>
  <si>
    <t>6629549-CN</t>
  </si>
  <si>
    <t>Establish use and construct a single family dwelling with attached garage, per plan. Establish standard plan (AP# 6641737).</t>
  </si>
  <si>
    <t>2811 E VALLEY ST</t>
  </si>
  <si>
    <t>6623655-CN</t>
  </si>
  <si>
    <t>Establish use as and construct single family residence with attached garage, per plan.</t>
  </si>
  <si>
    <t>6802 36TH AVE NE</t>
  </si>
  <si>
    <t>6622831-CN</t>
  </si>
  <si>
    <t>Establish use as and construct new single-family residence and detached accessory dwelling unit, per plan.</t>
  </si>
  <si>
    <t>538 NE 92ND ST</t>
  </si>
  <si>
    <t>6599238-CN</t>
  </si>
  <si>
    <t>Construct townhouse building with common parking and occupy, per plan</t>
  </si>
  <si>
    <t>1612 CALIFORNIA AVE SW</t>
  </si>
  <si>
    <t>6595586-CN</t>
  </si>
  <si>
    <t>Establish use and construct single family residence with attached garage and accessory dwelling unit (ADU), per plan</t>
  </si>
  <si>
    <t>7867 56TH PL NE</t>
  </si>
  <si>
    <t>6590135-CN</t>
  </si>
  <si>
    <t>Establish use and construct single family dwelling with attached garage per plan.</t>
  </si>
  <si>
    <t>2519 NE 82ND ST</t>
  </si>
  <si>
    <t>6571738-CN</t>
  </si>
  <si>
    <t>Construction Permit-Single Family/Duplex-Add/Alt Total</t>
  </si>
  <si>
    <t>Construct substantial alterations and additions including new ADU (accessory dwelling unit) in basement of existing single family residence, per plan.</t>
  </si>
  <si>
    <t>7514 27TH AVE NE</t>
  </si>
  <si>
    <t>6609839-CN</t>
  </si>
  <si>
    <t>Construction Permit-Single Family/Duplex-Add/Alt</t>
  </si>
  <si>
    <t>Construction Permit-Multifamily-New Total</t>
  </si>
  <si>
    <t>Construct West building, units 10 - 13, per plans. (Establish use as rowhouses and construct two townhouse buildings, per plans. Reviews and processing for 2 A/P's under 6601976).</t>
  </si>
  <si>
    <t>816 NE 63RD ST</t>
  </si>
  <si>
    <t>Dependent Building</t>
  </si>
  <si>
    <t>6635695-CN</t>
  </si>
  <si>
    <t>Construction Permit-Multifamily-New</t>
  </si>
  <si>
    <t>Construct 2-unit multi-family structure with common parking garage and occupy, per plans.  (Establish use as rowhouses and construct one 4-unit townhouse and one 2-unit multi-family structure with garage.  Reviews and processing for 2 A/Ps under 6582863)</t>
  </si>
  <si>
    <t>716 S WILLOW ST</t>
  </si>
  <si>
    <t>6635208-CN</t>
  </si>
  <si>
    <t>Construct new mixed use building with below grade parking, occupy per plan.  Mechanical included.</t>
  </si>
  <si>
    <t>2212 S JACKSON ST</t>
  </si>
  <si>
    <t>6614893-CN</t>
  </si>
  <si>
    <t>Construct east bldg. per plans. (Establish use as and construct 2 townhouse buildings, per plans. Reviews and processing for 2 A/P's under 6578892)</t>
  </si>
  <si>
    <t>9551 ASHWORTH AVE N</t>
  </si>
  <si>
    <t>6614341-CN</t>
  </si>
  <si>
    <t>Shoring and excavation for future construction of a mixed use building with underground parking, per plan.</t>
  </si>
  <si>
    <t>923 E JOHN ST</t>
  </si>
  <si>
    <t>6606398-CN</t>
  </si>
  <si>
    <t xml:space="preserve">Establish use as residential and retail and construct a mixed-use apartment building, occupy per plan. Mechanical is included._x000D_
_x000D_
_x000D_
</t>
  </si>
  <si>
    <t>8541 15TH AVE NW</t>
  </si>
  <si>
    <t>6605185-CN</t>
  </si>
  <si>
    <t>Establish use as rowhouse and construct new townhouse, per plan.</t>
  </si>
  <si>
    <t>1960 S GRAND ST</t>
  </si>
  <si>
    <t>6603011-CN</t>
  </si>
  <si>
    <t>Establish use as rowhouse and construct 4-unit townhouse structure, per plans. (Project includes demo of detached garage accessory, single family residence to remain.)</t>
  </si>
  <si>
    <t>523 20TH AVE E</t>
  </si>
  <si>
    <t>6602243-CN</t>
  </si>
  <si>
    <t>Establish use as rowhouse and construct new 6-unit townhouse building, per plan.</t>
  </si>
  <si>
    <t>6309 9TH AVE NE</t>
  </si>
  <si>
    <t>6601973-CN</t>
  </si>
  <si>
    <t>Establish use as and construct a townhouse structure with surface parking, per plan</t>
  </si>
  <si>
    <t>6317 9TH AVE NE</t>
  </si>
  <si>
    <t>6595829-CN</t>
  </si>
  <si>
    <t>9708 ASHWORTH AVE N</t>
  </si>
  <si>
    <t>6591679-CN</t>
  </si>
  <si>
    <t>Establish use as rowhouse and construct new townhouse structure with surface parking, per plan.</t>
  </si>
  <si>
    <t>817 24TH AVE S</t>
  </si>
  <si>
    <t>6591500-CN</t>
  </si>
  <si>
    <t>Establish use as rowhouse and construct new townhouse and occupy, per plan.</t>
  </si>
  <si>
    <t>2950 ALKI AVE SW</t>
  </si>
  <si>
    <t>6591392-CN</t>
  </si>
  <si>
    <t>Construct 3-unit live/work structure, per plans.  (Establish use as live work and townhouses; construct live/work and multi-family structure.  Reviews and processing for 2 A/Ps under 6586033)</t>
  </si>
  <si>
    <t>3218 15TH AVE W</t>
  </si>
  <si>
    <t>6586033-CN</t>
  </si>
  <si>
    <t>Construct 4-unit townhouse, per plans.  (Establish use as rowhouses and construct one 4-unit townhouse and one 2-unit multi-family structure with garage.  Reviews and processing for 2 A/Ps under 6582863)</t>
  </si>
  <si>
    <t>722 S WILLOW ST</t>
  </si>
  <si>
    <t>6582863-CN</t>
  </si>
  <si>
    <t>Construct 3-unit live/work structure, per plans.  (Establish use as live work and townhouses; construct live/work and multi-family structure.  Reviews and processing for 2 A/Ps under 6581590)</t>
  </si>
  <si>
    <t>3212 15TH AVE W</t>
  </si>
  <si>
    <t>6581590-CN</t>
  </si>
  <si>
    <t>Construct west bldg. per plans. (Establish use as and construct 2 townhouse buildings, per plans. Reviews and processing for 2 A/P's under 6578892)</t>
  </si>
  <si>
    <t>6578892-CN</t>
  </si>
  <si>
    <t>Construct live/work building, occupy per plan. (Establish use as live/work and single family residence and construct new townhouse and single family residence, review and process for 2 AP's under 6573197)</t>
  </si>
  <si>
    <t>8382 LOYAL WAY NW</t>
  </si>
  <si>
    <t>6573197-CN</t>
  </si>
  <si>
    <t>Establish use as rowhouse and construct 5-unit townhouse, per plan.</t>
  </si>
  <si>
    <t>4101 3RD AVE NW</t>
  </si>
  <si>
    <t>6571375-CN</t>
  </si>
  <si>
    <t>Establish use as and construct a townhouse building (Bldg. M), per plans.</t>
  </si>
  <si>
    <t>941 W MCGRAW ST</t>
  </si>
  <si>
    <t>6570522-CN</t>
  </si>
  <si>
    <t>Construct a 3 unit townhouse building (Building I) with attached garage, per plans.</t>
  </si>
  <si>
    <t>921 W MCGRAW ST</t>
  </si>
  <si>
    <t>6570516-CN</t>
  </si>
  <si>
    <t xml:space="preserve">Establish use as and construct a townhouse structure with attached parking, per plan._x000D_
</t>
  </si>
  <si>
    <t>2157 9TH AVE W</t>
  </si>
  <si>
    <t>6570506-CN</t>
  </si>
  <si>
    <t>Establish use as rowhouse and construct a multifamily structure with attached parking spaces, per plan.</t>
  </si>
  <si>
    <t>1811 S STATE ST</t>
  </si>
  <si>
    <t>6545943-CN</t>
  </si>
  <si>
    <t>Establish use for R-3 apartment building. Construct and occupy, per plan.</t>
  </si>
  <si>
    <t>516 BELLEVUE AVE E</t>
  </si>
  <si>
    <t>6429062-CN</t>
  </si>
  <si>
    <t>Establish use as and construct a townhouse structure with attached parking, per plan.</t>
  </si>
  <si>
    <t>5206 DELRIDGE WAY SW</t>
  </si>
  <si>
    <t>6421912-CN</t>
  </si>
  <si>
    <t>Construction Permit-Multifamily-Add/Alt Total</t>
  </si>
  <si>
    <t>123 10TH AVE E</t>
  </si>
  <si>
    <t>6606401-CN</t>
  </si>
  <si>
    <t>Construction Permit-Multifamily-Add/Alt</t>
  </si>
  <si>
    <t>Construction Permit-Institutional-Add/Alt Total</t>
  </si>
  <si>
    <t>Initial tenant improvements of 1st and 2nd floor offices for Seattle University student housing and occupy, per plan.</t>
  </si>
  <si>
    <t>1107 E MADISON ST</t>
  </si>
  <si>
    <t>6627089-CN</t>
  </si>
  <si>
    <t>Construction Permit-Institutional-Add/Alt</t>
  </si>
  <si>
    <t>Construct alterations and additions to existing church (Catholic Newman Center), occupy per plan. Mechanical is included.</t>
  </si>
  <si>
    <t>4502 20TH AVE NE</t>
  </si>
  <si>
    <t>6607840-CN</t>
  </si>
  <si>
    <t>Construct substantial alterations in existing institutional building (Quigley House), occupy per plan.</t>
  </si>
  <si>
    <t>121 N 80TH ST</t>
  </si>
  <si>
    <t>6606663-CN</t>
  </si>
  <si>
    <t>Construct additions and alterations to existing school (Perkins School), occupy per plan.</t>
  </si>
  <si>
    <t>9005 ROOSEVELT WAY NE</t>
  </si>
  <si>
    <t>6495980-CN</t>
  </si>
  <si>
    <t>Construction Permit-Commercial-New Total</t>
  </si>
  <si>
    <t>118 BROADWAY E</t>
  </si>
  <si>
    <t>6606407-CN</t>
  </si>
  <si>
    <t>Construction Permit-Commercial-New</t>
  </si>
  <si>
    <t>Construction of new two-story building for children's services and the emergency sanctuary.</t>
  </si>
  <si>
    <t>5907 M L KING JR WAY S</t>
  </si>
  <si>
    <t>6590101-CN</t>
  </si>
  <si>
    <t>Shoring and Excavation for construction of a residential and retail building with below grade parking, per plan</t>
  </si>
  <si>
    <t>707 TERRY AVE</t>
  </si>
  <si>
    <t>6533217-CN</t>
  </si>
  <si>
    <t>Construction Permit-Commercial-Add/Alt Total</t>
  </si>
  <si>
    <t>Alterations to repair windows by removing and  adding moisture protection along the South and West side of existing commercial building, subject to field inspection (STFI)</t>
  </si>
  <si>
    <t>3408 1ST AVE S</t>
  </si>
  <si>
    <t>Field</t>
  </si>
  <si>
    <t>6675761-CN</t>
  </si>
  <si>
    <t>Construction Permit-Commercial-Add/Alt</t>
  </si>
  <si>
    <t>Tenant improvements to existing general retail space for the Guitar Center, per plans.</t>
  </si>
  <si>
    <t>6308 ROOSEVELT WAY NE</t>
  </si>
  <si>
    <t>6645073-CN</t>
  </si>
  <si>
    <t>Construct initial tenant improvements (Juno Therapeutics) to an existing commercial high-rise office building at the SE portion of the 4th floor level, per plan. Mechanical is included.</t>
  </si>
  <si>
    <t>400 DEXTER AVE N</t>
  </si>
  <si>
    <t>6639485-CN</t>
  </si>
  <si>
    <t>Office tenant improvements on 3rd floor, per plans.  Project includes mechanical work.</t>
  </si>
  <si>
    <t>6634786-CN</t>
  </si>
  <si>
    <t>Construct alterations to existing commercial building (BMW showroom), per plan.</t>
  </si>
  <si>
    <t>1002 AIRPORT WAY S</t>
  </si>
  <si>
    <t>6627240-CN</t>
  </si>
  <si>
    <t>Change of use from office to assembly and construct alterations for same, occupy per plans.</t>
  </si>
  <si>
    <t>720 OLIVE WAY</t>
  </si>
  <si>
    <t>6624767-CN</t>
  </si>
  <si>
    <t>Construct alterations, including for openings in levels 3-6, and for convenience stairs, in a mixed use building, per plan.</t>
  </si>
  <si>
    <t>630 BOREN AVE N</t>
  </si>
  <si>
    <t>6620209-CN</t>
  </si>
  <si>
    <t>Construct alterations, including for openings in levels 1.5 and 3-6, and for convenience stairs, in a commercial building, per plan.</t>
  </si>
  <si>
    <t>609 FAIRVIEW AVE N</t>
  </si>
  <si>
    <t>6620206-CN</t>
  </si>
  <si>
    <t>Construct alteration to 1st floor of existing automobile service building and occupy, per plans.</t>
  </si>
  <si>
    <t>670 S PLUMMER ST</t>
  </si>
  <si>
    <t>6613086-CN</t>
  </si>
  <si>
    <t xml:space="preserve">Change use from restaurant and apartment to medical services and retail and construct substantial alterations to existing commercial building, occupy per plan._x000D_
</t>
  </si>
  <si>
    <t>2207 2ND AVE</t>
  </si>
  <si>
    <t>6595902-CN</t>
  </si>
  <si>
    <t>Blanket Tenant Improvement Permit Total</t>
  </si>
  <si>
    <t>Blanket Permit for interior non-structural alterations for AMERIPRISE FINANCIAL, per plan.</t>
  </si>
  <si>
    <t>520 PIKE ST</t>
  </si>
  <si>
    <t>6658856-BK</t>
  </si>
  <si>
    <t>Blanket Tenant Improvement Permit</t>
  </si>
  <si>
    <t>Blanket Permit for interior non-structural alterations, improvement to restrooms 3,4,6 &amp; 7 to include plumbing and finishes, per plan.</t>
  </si>
  <si>
    <t>1300 5TH AVE</t>
  </si>
  <si>
    <t>6658807-BK</t>
  </si>
  <si>
    <t>Blanket Permit for interior non-structural alterations, for OCULUS, per plan.</t>
  </si>
  <si>
    <t>1521 1ST AVE S</t>
  </si>
  <si>
    <t>6658063-BK</t>
  </si>
  <si>
    <t>Blanket Permit for interior non-structural alterations. Tenant improvement on the 4th floor for "Arup", per plan.</t>
  </si>
  <si>
    <t>1109 2ND AVE</t>
  </si>
  <si>
    <t>6657501-BK</t>
  </si>
  <si>
    <t>Blanket Permit for interior non-structural alterations.  Tenant improvement on floors 9 and 10 for "WeWork", per plan.</t>
  </si>
  <si>
    <t>1600 7TH AVE</t>
  </si>
  <si>
    <t>6656851-BK</t>
  </si>
  <si>
    <t>Blanket permit for interior non-structural alterations for WEWORK, per plan.</t>
  </si>
  <si>
    <t>1401 4TH AVE</t>
  </si>
  <si>
    <t>6656425-BK</t>
  </si>
  <si>
    <t>Blanket Permit for interior non-structural alterations for AMAZON, per plan.</t>
  </si>
  <si>
    <t>2100 7TH AVE</t>
  </si>
  <si>
    <t>6656180-BK</t>
  </si>
  <si>
    <t>Blanket permit for interior non-structural alterations. Tenant improvement on floors: 4, 5 and 6, for WeWorks, per plans.</t>
  </si>
  <si>
    <t>1411 4TH AVE</t>
  </si>
  <si>
    <t>6644086-BK</t>
  </si>
  <si>
    <t>Units Removed</t>
  </si>
  <si>
    <t>Units Added</t>
  </si>
  <si>
    <t>Issue Value</t>
  </si>
  <si>
    <t>Project Description</t>
  </si>
  <si>
    <t>Project Address</t>
  </si>
  <si>
    <t>Review Type</t>
  </si>
  <si>
    <t>Permit Number</t>
  </si>
  <si>
    <t>Permit Type</t>
  </si>
  <si>
    <t>June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</si>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</sst>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D618-F09F-4C51-A9DA-80D91B2A0B6B}">
  <dimension ref="A1:H83"/>
  <sheetViews>
    <sheetView tabSelected="1" workbookViewId="0"/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3" t="s">
        <v>225</v>
      </c>
    </row>
    <row r="2" spans="1:8" x14ac:dyDescent="0.25">
      <c r="A2" s="13" t="s">
        <v>224</v>
      </c>
    </row>
    <row r="3" spans="1:8" x14ac:dyDescent="0.25">
      <c r="A3" s="13" t="s">
        <v>223</v>
      </c>
    </row>
    <row r="4" spans="1:8" x14ac:dyDescent="0.25">
      <c r="A4" s="14">
        <v>2018</v>
      </c>
    </row>
    <row r="5" spans="1:8" x14ac:dyDescent="0.25">
      <c r="A5" s="13" t="s">
        <v>222</v>
      </c>
    </row>
    <row r="7" spans="1:8" x14ac:dyDescent="0.25">
      <c r="A7" s="12" t="s">
        <v>221</v>
      </c>
      <c r="B7" s="12" t="s">
        <v>220</v>
      </c>
      <c r="C7" s="12" t="s">
        <v>219</v>
      </c>
      <c r="D7" s="12" t="s">
        <v>218</v>
      </c>
      <c r="E7" s="12" t="s">
        <v>217</v>
      </c>
      <c r="F7" s="11" t="s">
        <v>216</v>
      </c>
      <c r="G7" s="11" t="s">
        <v>215</v>
      </c>
      <c r="H7" s="11" t="s">
        <v>214</v>
      </c>
    </row>
    <row r="8" spans="1:8" outlineLevel="2" x14ac:dyDescent="0.25">
      <c r="A8" t="s">
        <v>192</v>
      </c>
      <c r="B8" t="s">
        <v>213</v>
      </c>
      <c r="C8" t="s">
        <v>4</v>
      </c>
      <c r="D8" t="s">
        <v>212</v>
      </c>
      <c r="E8" t="s">
        <v>211</v>
      </c>
      <c r="F8" s="1">
        <v>2520000</v>
      </c>
    </row>
    <row r="9" spans="1:8" outlineLevel="2" x14ac:dyDescent="0.25">
      <c r="A9" t="s">
        <v>192</v>
      </c>
      <c r="B9" t="s">
        <v>210</v>
      </c>
      <c r="C9" t="s">
        <v>4</v>
      </c>
      <c r="D9" t="s">
        <v>209</v>
      </c>
      <c r="E9" t="s">
        <v>208</v>
      </c>
      <c r="F9" s="1">
        <v>27193900</v>
      </c>
    </row>
    <row r="10" spans="1:8" outlineLevel="2" x14ac:dyDescent="0.25">
      <c r="A10" t="s">
        <v>192</v>
      </c>
      <c r="B10" t="s">
        <v>207</v>
      </c>
      <c r="C10" t="s">
        <v>4</v>
      </c>
      <c r="D10" t="s">
        <v>206</v>
      </c>
      <c r="E10" t="s">
        <v>205</v>
      </c>
      <c r="F10" s="1">
        <v>1620000</v>
      </c>
    </row>
    <row r="11" spans="1:8" outlineLevel="2" x14ac:dyDescent="0.25">
      <c r="A11" t="s">
        <v>192</v>
      </c>
      <c r="B11" t="s">
        <v>204</v>
      </c>
      <c r="C11" t="s">
        <v>4</v>
      </c>
      <c r="D11" t="s">
        <v>203</v>
      </c>
      <c r="E11" t="s">
        <v>202</v>
      </c>
      <c r="F11" s="1">
        <v>1602000</v>
      </c>
    </row>
    <row r="12" spans="1:8" outlineLevel="2" x14ac:dyDescent="0.25">
      <c r="A12" t="s">
        <v>192</v>
      </c>
      <c r="B12" t="s">
        <v>201</v>
      </c>
      <c r="C12" t="s">
        <v>4</v>
      </c>
      <c r="D12" t="s">
        <v>200</v>
      </c>
      <c r="E12" t="s">
        <v>199</v>
      </c>
      <c r="F12" s="1">
        <v>2000000</v>
      </c>
    </row>
    <row r="13" spans="1:8" outlineLevel="2" x14ac:dyDescent="0.25">
      <c r="A13" t="s">
        <v>192</v>
      </c>
      <c r="B13" t="s">
        <v>198</v>
      </c>
      <c r="C13" t="s">
        <v>4</v>
      </c>
      <c r="D13" t="s">
        <v>197</v>
      </c>
      <c r="E13" t="s">
        <v>196</v>
      </c>
      <c r="F13" s="1">
        <v>3096000</v>
      </c>
    </row>
    <row r="14" spans="1:8" outlineLevel="2" x14ac:dyDescent="0.25">
      <c r="A14" t="s">
        <v>192</v>
      </c>
      <c r="B14" t="s">
        <v>195</v>
      </c>
      <c r="C14" t="s">
        <v>4</v>
      </c>
      <c r="D14" t="s">
        <v>194</v>
      </c>
      <c r="E14" t="s">
        <v>193</v>
      </c>
      <c r="F14" s="1">
        <v>567000</v>
      </c>
    </row>
    <row r="15" spans="1:8" outlineLevel="2" x14ac:dyDescent="0.25">
      <c r="A15" t="s">
        <v>192</v>
      </c>
      <c r="B15" t="s">
        <v>191</v>
      </c>
      <c r="C15" t="s">
        <v>4</v>
      </c>
      <c r="D15" t="s">
        <v>190</v>
      </c>
      <c r="E15" t="s">
        <v>189</v>
      </c>
      <c r="F15" s="1">
        <v>883449</v>
      </c>
    </row>
    <row r="16" spans="1:8" outlineLevel="1" x14ac:dyDescent="0.25">
      <c r="A16" s="10" t="s">
        <v>188</v>
      </c>
      <c r="B16" s="9"/>
      <c r="C16" s="9"/>
      <c r="D16" s="9"/>
      <c r="E16" s="9"/>
      <c r="F16" s="8">
        <f>SUBTOTAL(9,F8:F15)</f>
        <v>39482349</v>
      </c>
      <c r="G16" s="8">
        <f>SUBTOTAL(9,G8:G15)</f>
        <v>0</v>
      </c>
      <c r="H16" s="8">
        <f>SUBTOTAL(9,H8:H15)</f>
        <v>0</v>
      </c>
    </row>
    <row r="17" spans="1:8" outlineLevel="2" x14ac:dyDescent="0.25">
      <c r="A17" t="s">
        <v>161</v>
      </c>
      <c r="B17" t="s">
        <v>187</v>
      </c>
      <c r="C17" t="s">
        <v>4</v>
      </c>
      <c r="D17" t="s">
        <v>186</v>
      </c>
      <c r="E17" t="s">
        <v>185</v>
      </c>
      <c r="F17" s="1">
        <v>950000</v>
      </c>
      <c r="G17" s="1">
        <v>0</v>
      </c>
      <c r="H17" s="1">
        <v>0</v>
      </c>
    </row>
    <row r="18" spans="1:8" outlineLevel="2" x14ac:dyDescent="0.25">
      <c r="A18" t="s">
        <v>161</v>
      </c>
      <c r="B18" t="s">
        <v>184</v>
      </c>
      <c r="C18" t="s">
        <v>25</v>
      </c>
      <c r="D18" t="s">
        <v>183</v>
      </c>
      <c r="E18" t="s">
        <v>182</v>
      </c>
      <c r="F18" s="1">
        <v>1465000</v>
      </c>
      <c r="G18" s="1">
        <v>0</v>
      </c>
      <c r="H18" s="1">
        <v>0</v>
      </c>
    </row>
    <row r="19" spans="1:8" outlineLevel="2" x14ac:dyDescent="0.25">
      <c r="A19" t="s">
        <v>161</v>
      </c>
      <c r="B19" t="s">
        <v>181</v>
      </c>
      <c r="C19" t="s">
        <v>4</v>
      </c>
      <c r="D19" t="s">
        <v>180</v>
      </c>
      <c r="E19" t="s">
        <v>179</v>
      </c>
      <c r="F19" s="1">
        <v>500000</v>
      </c>
      <c r="G19" s="1">
        <v>0</v>
      </c>
      <c r="H19" s="1">
        <v>0</v>
      </c>
    </row>
    <row r="20" spans="1:8" outlineLevel="2" x14ac:dyDescent="0.25">
      <c r="A20" t="s">
        <v>161</v>
      </c>
      <c r="B20" t="s">
        <v>178</v>
      </c>
      <c r="C20" t="s">
        <v>4</v>
      </c>
      <c r="D20" t="s">
        <v>177</v>
      </c>
      <c r="E20" t="s">
        <v>176</v>
      </c>
      <c r="F20" s="1">
        <v>500000</v>
      </c>
      <c r="G20" s="1">
        <v>0</v>
      </c>
      <c r="H20" s="1">
        <v>0</v>
      </c>
    </row>
    <row r="21" spans="1:8" outlineLevel="2" x14ac:dyDescent="0.25">
      <c r="A21" t="s">
        <v>161</v>
      </c>
      <c r="B21" t="s">
        <v>175</v>
      </c>
      <c r="C21" t="s">
        <v>4</v>
      </c>
      <c r="D21" t="s">
        <v>174</v>
      </c>
      <c r="E21" t="s">
        <v>173</v>
      </c>
      <c r="F21" s="1">
        <v>660000</v>
      </c>
      <c r="G21" s="1">
        <v>0</v>
      </c>
      <c r="H21" s="1">
        <v>0</v>
      </c>
    </row>
    <row r="22" spans="1:8" outlineLevel="2" x14ac:dyDescent="0.25">
      <c r="A22" t="s">
        <v>161</v>
      </c>
      <c r="B22" t="s">
        <v>172</v>
      </c>
      <c r="C22" t="s">
        <v>4</v>
      </c>
      <c r="D22" t="s">
        <v>171</v>
      </c>
      <c r="E22" t="s">
        <v>170</v>
      </c>
      <c r="F22" s="1">
        <v>1933750</v>
      </c>
      <c r="G22" s="1">
        <v>0</v>
      </c>
      <c r="H22" s="1">
        <v>0</v>
      </c>
    </row>
    <row r="23" spans="1:8" outlineLevel="2" x14ac:dyDescent="0.25">
      <c r="A23" t="s">
        <v>161</v>
      </c>
      <c r="B23" t="s">
        <v>169</v>
      </c>
      <c r="C23" t="s">
        <v>25</v>
      </c>
      <c r="D23" t="s">
        <v>166</v>
      </c>
      <c r="E23" t="s">
        <v>168</v>
      </c>
      <c r="F23" s="1">
        <v>3420460</v>
      </c>
    </row>
    <row r="24" spans="1:8" outlineLevel="2" x14ac:dyDescent="0.25">
      <c r="A24" t="s">
        <v>161</v>
      </c>
      <c r="B24" t="s">
        <v>167</v>
      </c>
      <c r="C24" t="s">
        <v>4</v>
      </c>
      <c r="D24" t="s">
        <v>166</v>
      </c>
      <c r="E24" t="s">
        <v>165</v>
      </c>
      <c r="F24" s="1">
        <v>1096000</v>
      </c>
      <c r="G24" s="1">
        <v>0</v>
      </c>
      <c r="H24" s="1">
        <v>0</v>
      </c>
    </row>
    <row r="25" spans="1:8" outlineLevel="2" x14ac:dyDescent="0.25">
      <c r="A25" t="s">
        <v>161</v>
      </c>
      <c r="B25" t="s">
        <v>164</v>
      </c>
      <c r="C25" t="s">
        <v>25</v>
      </c>
      <c r="D25" t="s">
        <v>163</v>
      </c>
      <c r="E25" t="s">
        <v>162</v>
      </c>
      <c r="F25" s="1">
        <v>625000</v>
      </c>
      <c r="G25" s="1">
        <v>0</v>
      </c>
      <c r="H25" s="1">
        <v>0</v>
      </c>
    </row>
    <row r="26" spans="1:8" outlineLevel="2" x14ac:dyDescent="0.25">
      <c r="A26" t="s">
        <v>161</v>
      </c>
      <c r="B26" t="s">
        <v>160</v>
      </c>
      <c r="C26" t="s">
        <v>159</v>
      </c>
      <c r="D26" t="s">
        <v>158</v>
      </c>
      <c r="E26" t="s">
        <v>157</v>
      </c>
      <c r="F26" s="1">
        <v>500000</v>
      </c>
    </row>
    <row r="27" spans="1:8" outlineLevel="1" x14ac:dyDescent="0.25">
      <c r="A27" s="10" t="s">
        <v>156</v>
      </c>
      <c r="B27" s="9"/>
      <c r="C27" s="9"/>
      <c r="D27" s="9"/>
      <c r="E27" s="9"/>
      <c r="F27" s="8">
        <f>SUBTOTAL(9,F17:F26)</f>
        <v>11650210</v>
      </c>
      <c r="G27" s="8">
        <f>SUBTOTAL(9,G17:G26)</f>
        <v>0</v>
      </c>
      <c r="H27" s="8">
        <f>SUBTOTAL(9,H17:H26)</f>
        <v>0</v>
      </c>
    </row>
    <row r="28" spans="1:8" outlineLevel="2" x14ac:dyDescent="0.25">
      <c r="A28" t="s">
        <v>149</v>
      </c>
      <c r="B28" t="s">
        <v>155</v>
      </c>
      <c r="C28" t="s">
        <v>4</v>
      </c>
      <c r="D28" t="s">
        <v>154</v>
      </c>
      <c r="E28" t="s">
        <v>153</v>
      </c>
      <c r="F28" s="1">
        <v>4100000</v>
      </c>
      <c r="G28" s="1">
        <v>0</v>
      </c>
      <c r="H28" s="1">
        <v>0</v>
      </c>
    </row>
    <row r="29" spans="1:8" outlineLevel="2" x14ac:dyDescent="0.25">
      <c r="A29" t="s">
        <v>149</v>
      </c>
      <c r="B29" t="s">
        <v>152</v>
      </c>
      <c r="C29" t="s">
        <v>4</v>
      </c>
      <c r="D29" t="s">
        <v>151</v>
      </c>
      <c r="E29" t="s">
        <v>150</v>
      </c>
      <c r="F29" s="1">
        <v>559709</v>
      </c>
      <c r="G29" s="1">
        <v>1</v>
      </c>
      <c r="H29" s="1">
        <v>0</v>
      </c>
    </row>
    <row r="30" spans="1:8" outlineLevel="2" x14ac:dyDescent="0.25">
      <c r="A30" t="s">
        <v>149</v>
      </c>
      <c r="B30" t="s">
        <v>148</v>
      </c>
      <c r="C30" t="s">
        <v>4</v>
      </c>
      <c r="D30" t="s">
        <v>147</v>
      </c>
      <c r="E30" t="s">
        <v>67</v>
      </c>
      <c r="F30" s="1">
        <v>2141127</v>
      </c>
    </row>
    <row r="31" spans="1:8" outlineLevel="1" x14ac:dyDescent="0.25">
      <c r="A31" s="10" t="s">
        <v>146</v>
      </c>
      <c r="B31" s="9"/>
      <c r="C31" s="9"/>
      <c r="D31" s="9"/>
      <c r="E31" s="9"/>
      <c r="F31" s="8">
        <f>SUBTOTAL(9,F28:F30)</f>
        <v>6800836</v>
      </c>
      <c r="G31" s="8">
        <f>SUBTOTAL(9,G28:G30)</f>
        <v>1</v>
      </c>
      <c r="H31" s="8">
        <f>SUBTOTAL(9,H28:H30)</f>
        <v>0</v>
      </c>
    </row>
    <row r="32" spans="1:8" outlineLevel="2" x14ac:dyDescent="0.25">
      <c r="A32" t="s">
        <v>136</v>
      </c>
      <c r="B32" t="s">
        <v>145</v>
      </c>
      <c r="C32" t="s">
        <v>4</v>
      </c>
      <c r="D32" t="s">
        <v>144</v>
      </c>
      <c r="E32" t="s">
        <v>143</v>
      </c>
      <c r="F32" s="1">
        <v>1647567</v>
      </c>
      <c r="G32" s="1">
        <v>0</v>
      </c>
      <c r="H32" s="1">
        <v>0</v>
      </c>
    </row>
    <row r="33" spans="1:8" outlineLevel="2" x14ac:dyDescent="0.25">
      <c r="A33" t="s">
        <v>136</v>
      </c>
      <c r="B33" t="s">
        <v>142</v>
      </c>
      <c r="C33" t="s">
        <v>4</v>
      </c>
      <c r="D33" t="s">
        <v>141</v>
      </c>
      <c r="E33" t="s">
        <v>140</v>
      </c>
      <c r="F33" s="1">
        <v>690000</v>
      </c>
      <c r="G33" s="1">
        <v>0</v>
      </c>
      <c r="H33" s="1">
        <v>0</v>
      </c>
    </row>
    <row r="34" spans="1:8" outlineLevel="2" x14ac:dyDescent="0.25">
      <c r="A34" t="s">
        <v>136</v>
      </c>
      <c r="B34" t="s">
        <v>139</v>
      </c>
      <c r="C34" t="s">
        <v>4</v>
      </c>
      <c r="D34" t="s">
        <v>138</v>
      </c>
      <c r="E34" t="s">
        <v>137</v>
      </c>
      <c r="F34" s="1">
        <v>1264326</v>
      </c>
      <c r="G34" s="1">
        <v>0</v>
      </c>
      <c r="H34" s="1">
        <v>0</v>
      </c>
    </row>
    <row r="35" spans="1:8" outlineLevel="2" x14ac:dyDescent="0.25">
      <c r="A35" t="s">
        <v>136</v>
      </c>
      <c r="B35" t="s">
        <v>135</v>
      </c>
      <c r="C35" t="s">
        <v>4</v>
      </c>
      <c r="D35" t="s">
        <v>134</v>
      </c>
      <c r="E35" t="s">
        <v>133</v>
      </c>
      <c r="F35" s="1">
        <v>1205980</v>
      </c>
      <c r="G35" s="1">
        <v>0</v>
      </c>
      <c r="H35" s="1">
        <v>0</v>
      </c>
    </row>
    <row r="36" spans="1:8" outlineLevel="1" x14ac:dyDescent="0.25">
      <c r="A36" s="10" t="s">
        <v>132</v>
      </c>
      <c r="B36" s="9"/>
      <c r="C36" s="9"/>
      <c r="D36" s="9"/>
      <c r="E36" s="9"/>
      <c r="F36" s="8">
        <f>SUBTOTAL(9,F32:F35)</f>
        <v>4807873</v>
      </c>
      <c r="G36" s="8">
        <f>SUBTOTAL(9,G32:G35)</f>
        <v>0</v>
      </c>
      <c r="H36" s="8">
        <f>SUBTOTAL(9,H32:H35)</f>
        <v>0</v>
      </c>
    </row>
    <row r="37" spans="1:8" outlineLevel="2" x14ac:dyDescent="0.25">
      <c r="A37" t="s">
        <v>131</v>
      </c>
      <c r="B37" t="s">
        <v>130</v>
      </c>
      <c r="C37" t="s">
        <v>4</v>
      </c>
      <c r="D37" t="s">
        <v>129</v>
      </c>
      <c r="E37" t="s">
        <v>67</v>
      </c>
      <c r="F37" s="1">
        <v>802168</v>
      </c>
      <c r="G37" s="1">
        <v>74</v>
      </c>
      <c r="H37" s="1">
        <v>0</v>
      </c>
    </row>
    <row r="38" spans="1:8" outlineLevel="1" x14ac:dyDescent="0.25">
      <c r="A38" s="10" t="s">
        <v>128</v>
      </c>
      <c r="B38" s="9"/>
      <c r="C38" s="9"/>
      <c r="D38" s="9"/>
      <c r="E38" s="9"/>
      <c r="F38" s="8">
        <f>SUBTOTAL(9,F37:F37)</f>
        <v>802168</v>
      </c>
      <c r="G38" s="8">
        <f>SUBTOTAL(9,G37:G37)</f>
        <v>74</v>
      </c>
      <c r="H38" s="8">
        <f>SUBTOTAL(9,H37:H37)</f>
        <v>0</v>
      </c>
    </row>
    <row r="39" spans="1:8" outlineLevel="2" x14ac:dyDescent="0.25">
      <c r="A39" t="s">
        <v>57</v>
      </c>
      <c r="B39" t="s">
        <v>127</v>
      </c>
      <c r="C39" t="s">
        <v>4</v>
      </c>
      <c r="D39" t="s">
        <v>126</v>
      </c>
      <c r="E39" t="s">
        <v>125</v>
      </c>
      <c r="F39" s="1">
        <v>1300804</v>
      </c>
      <c r="G39" s="1">
        <v>5</v>
      </c>
      <c r="H39" s="1">
        <v>0</v>
      </c>
    </row>
    <row r="40" spans="1:8" outlineLevel="2" x14ac:dyDescent="0.25">
      <c r="A40" t="s">
        <v>57</v>
      </c>
      <c r="B40" t="s">
        <v>124</v>
      </c>
      <c r="C40" t="s">
        <v>4</v>
      </c>
      <c r="D40" t="s">
        <v>123</v>
      </c>
      <c r="E40" t="s">
        <v>122</v>
      </c>
      <c r="F40" s="1">
        <v>1345000</v>
      </c>
      <c r="G40" s="1">
        <v>5</v>
      </c>
      <c r="H40" s="1">
        <v>0</v>
      </c>
    </row>
    <row r="41" spans="1:8" outlineLevel="2" x14ac:dyDescent="0.25">
      <c r="A41" t="s">
        <v>57</v>
      </c>
      <c r="B41" t="s">
        <v>121</v>
      </c>
      <c r="C41" t="s">
        <v>4</v>
      </c>
      <c r="D41" t="s">
        <v>120</v>
      </c>
      <c r="E41" t="s">
        <v>119</v>
      </c>
      <c r="F41" s="1">
        <v>905007</v>
      </c>
      <c r="G41" s="1">
        <v>6</v>
      </c>
      <c r="H41" s="1">
        <v>0</v>
      </c>
    </row>
    <row r="42" spans="1:8" outlineLevel="2" x14ac:dyDescent="0.25">
      <c r="A42" t="s">
        <v>57</v>
      </c>
      <c r="B42" t="s">
        <v>118</v>
      </c>
      <c r="C42" t="s">
        <v>4</v>
      </c>
      <c r="D42" t="s">
        <v>117</v>
      </c>
      <c r="E42" t="s">
        <v>116</v>
      </c>
      <c r="F42" s="1">
        <v>638383</v>
      </c>
      <c r="G42" s="1">
        <v>3</v>
      </c>
      <c r="H42" s="1">
        <v>0</v>
      </c>
    </row>
    <row r="43" spans="1:8" outlineLevel="2" x14ac:dyDescent="0.25">
      <c r="A43" t="s">
        <v>57</v>
      </c>
      <c r="B43" t="s">
        <v>115</v>
      </c>
      <c r="C43" t="s">
        <v>4</v>
      </c>
      <c r="D43" t="s">
        <v>114</v>
      </c>
      <c r="E43" t="s">
        <v>113</v>
      </c>
      <c r="F43" s="1">
        <v>808951</v>
      </c>
      <c r="G43" s="1">
        <v>3</v>
      </c>
      <c r="H43" s="1">
        <v>0</v>
      </c>
    </row>
    <row r="44" spans="1:8" outlineLevel="2" x14ac:dyDescent="0.25">
      <c r="A44" t="s">
        <v>57</v>
      </c>
      <c r="B44" t="s">
        <v>112</v>
      </c>
      <c r="C44" t="s">
        <v>4</v>
      </c>
      <c r="D44" t="s">
        <v>111</v>
      </c>
      <c r="E44" t="s">
        <v>110</v>
      </c>
      <c r="F44" s="1">
        <v>627443</v>
      </c>
      <c r="G44" s="1">
        <v>3</v>
      </c>
      <c r="H44" s="1">
        <v>0</v>
      </c>
    </row>
    <row r="45" spans="1:8" outlineLevel="2" x14ac:dyDescent="0.25">
      <c r="A45" t="s">
        <v>57</v>
      </c>
      <c r="B45" t="s">
        <v>109</v>
      </c>
      <c r="C45" t="s">
        <v>4</v>
      </c>
      <c r="D45" t="s">
        <v>108</v>
      </c>
      <c r="E45" t="s">
        <v>107</v>
      </c>
      <c r="F45" s="1">
        <v>936054</v>
      </c>
      <c r="G45" s="1">
        <v>5</v>
      </c>
      <c r="H45" s="1">
        <v>0</v>
      </c>
    </row>
    <row r="46" spans="1:8" outlineLevel="2" x14ac:dyDescent="0.25">
      <c r="A46" t="s">
        <v>57</v>
      </c>
      <c r="B46" t="s">
        <v>106</v>
      </c>
      <c r="C46" t="s">
        <v>4</v>
      </c>
      <c r="D46" t="s">
        <v>105</v>
      </c>
      <c r="E46" t="s">
        <v>104</v>
      </c>
      <c r="F46" s="1">
        <v>505207</v>
      </c>
      <c r="G46" s="1">
        <v>4</v>
      </c>
      <c r="H46" s="1">
        <v>0</v>
      </c>
    </row>
    <row r="47" spans="1:8" outlineLevel="2" x14ac:dyDescent="0.25">
      <c r="A47" t="s">
        <v>57</v>
      </c>
      <c r="B47" t="s">
        <v>103</v>
      </c>
      <c r="C47" t="s">
        <v>4</v>
      </c>
      <c r="D47" t="s">
        <v>65</v>
      </c>
      <c r="E47" t="s">
        <v>102</v>
      </c>
      <c r="F47" s="1">
        <v>567712</v>
      </c>
      <c r="G47" s="1">
        <v>6</v>
      </c>
      <c r="H47" s="1">
        <v>1</v>
      </c>
    </row>
    <row r="48" spans="1:8" outlineLevel="2" x14ac:dyDescent="0.25">
      <c r="A48" t="s">
        <v>57</v>
      </c>
      <c r="B48" t="s">
        <v>101</v>
      </c>
      <c r="C48" t="s">
        <v>4</v>
      </c>
      <c r="D48" t="s">
        <v>100</v>
      </c>
      <c r="E48" t="s">
        <v>99</v>
      </c>
      <c r="F48" s="1">
        <v>535310</v>
      </c>
      <c r="G48" s="1">
        <v>3</v>
      </c>
      <c r="H48" s="1">
        <v>0</v>
      </c>
    </row>
    <row r="49" spans="1:8" outlineLevel="2" x14ac:dyDescent="0.25">
      <c r="A49" t="s">
        <v>57</v>
      </c>
      <c r="B49" t="s">
        <v>98</v>
      </c>
      <c r="C49" t="s">
        <v>4</v>
      </c>
      <c r="D49" t="s">
        <v>97</v>
      </c>
      <c r="E49" t="s">
        <v>96</v>
      </c>
      <c r="F49" s="1">
        <v>771191</v>
      </c>
      <c r="G49" s="1">
        <v>6</v>
      </c>
      <c r="H49" s="1">
        <v>0</v>
      </c>
    </row>
    <row r="50" spans="1:8" outlineLevel="2" x14ac:dyDescent="0.25">
      <c r="A50" t="s">
        <v>57</v>
      </c>
      <c r="B50" t="s">
        <v>95</v>
      </c>
      <c r="C50" t="s">
        <v>4</v>
      </c>
      <c r="D50" t="s">
        <v>94</v>
      </c>
      <c r="E50" t="s">
        <v>93</v>
      </c>
      <c r="F50" s="1">
        <v>570819</v>
      </c>
      <c r="G50" s="1">
        <v>3</v>
      </c>
      <c r="H50" s="1">
        <v>0</v>
      </c>
    </row>
    <row r="51" spans="1:8" outlineLevel="2" x14ac:dyDescent="0.25">
      <c r="A51" t="s">
        <v>57</v>
      </c>
      <c r="B51" t="s">
        <v>92</v>
      </c>
      <c r="C51" t="s">
        <v>4</v>
      </c>
      <c r="D51" t="s">
        <v>91</v>
      </c>
      <c r="E51" t="s">
        <v>90</v>
      </c>
      <c r="F51" s="1">
        <v>563592</v>
      </c>
      <c r="G51" s="1">
        <v>3</v>
      </c>
      <c r="H51" s="1">
        <v>0</v>
      </c>
    </row>
    <row r="52" spans="1:8" outlineLevel="2" x14ac:dyDescent="0.25">
      <c r="A52" t="s">
        <v>57</v>
      </c>
      <c r="B52" t="s">
        <v>89</v>
      </c>
      <c r="C52" t="s">
        <v>4</v>
      </c>
      <c r="D52" t="s">
        <v>88</v>
      </c>
      <c r="E52" t="s">
        <v>87</v>
      </c>
      <c r="F52" s="1">
        <v>517599</v>
      </c>
      <c r="G52" s="1">
        <v>3</v>
      </c>
      <c r="H52" s="1">
        <v>0</v>
      </c>
    </row>
    <row r="53" spans="1:8" outlineLevel="2" x14ac:dyDescent="0.25">
      <c r="A53" t="s">
        <v>57</v>
      </c>
      <c r="B53" t="s">
        <v>86</v>
      </c>
      <c r="C53" t="s">
        <v>4</v>
      </c>
      <c r="D53" t="s">
        <v>85</v>
      </c>
      <c r="E53" t="s">
        <v>73</v>
      </c>
      <c r="F53" s="1">
        <v>648310</v>
      </c>
      <c r="G53" s="1">
        <v>4</v>
      </c>
      <c r="H53" s="1">
        <v>0</v>
      </c>
    </row>
    <row r="54" spans="1:8" outlineLevel="2" x14ac:dyDescent="0.25">
      <c r="A54" t="s">
        <v>57</v>
      </c>
      <c r="B54" t="s">
        <v>84</v>
      </c>
      <c r="C54" t="s">
        <v>4</v>
      </c>
      <c r="D54" t="s">
        <v>83</v>
      </c>
      <c r="E54" t="s">
        <v>82</v>
      </c>
      <c r="F54" s="1">
        <v>825355</v>
      </c>
      <c r="G54" s="1">
        <v>6</v>
      </c>
      <c r="H54" s="1">
        <v>0</v>
      </c>
    </row>
    <row r="55" spans="1:8" outlineLevel="2" x14ac:dyDescent="0.25">
      <c r="A55" t="s">
        <v>57</v>
      </c>
      <c r="B55" t="s">
        <v>81</v>
      </c>
      <c r="C55" t="s">
        <v>4</v>
      </c>
      <c r="D55" t="s">
        <v>80</v>
      </c>
      <c r="E55" t="s">
        <v>79</v>
      </c>
      <c r="F55" s="1">
        <v>941451</v>
      </c>
      <c r="G55" s="1">
        <v>6</v>
      </c>
      <c r="H55" s="1">
        <v>0</v>
      </c>
    </row>
    <row r="56" spans="1:8" outlineLevel="2" x14ac:dyDescent="0.25">
      <c r="A56" t="s">
        <v>57</v>
      </c>
      <c r="B56" t="s">
        <v>78</v>
      </c>
      <c r="C56" t="s">
        <v>4</v>
      </c>
      <c r="D56" t="s">
        <v>77</v>
      </c>
      <c r="E56" t="s">
        <v>76</v>
      </c>
      <c r="F56" s="1">
        <v>609284</v>
      </c>
      <c r="G56" s="1">
        <v>4</v>
      </c>
      <c r="H56" s="1">
        <v>0</v>
      </c>
    </row>
    <row r="57" spans="1:8" outlineLevel="2" x14ac:dyDescent="0.25">
      <c r="A57" t="s">
        <v>57</v>
      </c>
      <c r="B57" t="s">
        <v>75</v>
      </c>
      <c r="C57" t="s">
        <v>4</v>
      </c>
      <c r="D57" t="s">
        <v>74</v>
      </c>
      <c r="E57" t="s">
        <v>73</v>
      </c>
      <c r="F57" s="1">
        <v>702014</v>
      </c>
      <c r="G57" s="1">
        <v>0</v>
      </c>
      <c r="H57" s="1">
        <v>5</v>
      </c>
    </row>
    <row r="58" spans="1:8" outlineLevel="2" x14ac:dyDescent="0.25">
      <c r="A58" t="s">
        <v>57</v>
      </c>
      <c r="B58" t="s">
        <v>72</v>
      </c>
      <c r="C58" t="s">
        <v>4</v>
      </c>
      <c r="D58" t="s">
        <v>71</v>
      </c>
      <c r="E58" t="s">
        <v>70</v>
      </c>
      <c r="F58" s="1">
        <v>2372792</v>
      </c>
      <c r="G58" s="1">
        <v>40</v>
      </c>
      <c r="H58" s="1">
        <v>0</v>
      </c>
    </row>
    <row r="59" spans="1:8" outlineLevel="2" x14ac:dyDescent="0.25">
      <c r="A59" t="s">
        <v>57</v>
      </c>
      <c r="B59" t="s">
        <v>69</v>
      </c>
      <c r="C59" t="s">
        <v>4</v>
      </c>
      <c r="D59" t="s">
        <v>68</v>
      </c>
      <c r="E59" t="s">
        <v>67</v>
      </c>
      <c r="F59" s="1">
        <v>696320</v>
      </c>
      <c r="G59" s="1">
        <v>110</v>
      </c>
      <c r="H59" s="1">
        <v>0</v>
      </c>
    </row>
    <row r="60" spans="1:8" outlineLevel="2" x14ac:dyDescent="0.25">
      <c r="A60" t="s">
        <v>57</v>
      </c>
      <c r="B60" t="s">
        <v>66</v>
      </c>
      <c r="C60" t="s">
        <v>55</v>
      </c>
      <c r="D60" t="s">
        <v>65</v>
      </c>
      <c r="E60" t="s">
        <v>64</v>
      </c>
      <c r="F60" s="1">
        <v>567712</v>
      </c>
    </row>
    <row r="61" spans="1:8" outlineLevel="2" x14ac:dyDescent="0.25">
      <c r="A61" t="s">
        <v>57</v>
      </c>
      <c r="B61" t="s">
        <v>63</v>
      </c>
      <c r="C61" t="s">
        <v>4</v>
      </c>
      <c r="D61" t="s">
        <v>62</v>
      </c>
      <c r="E61" t="s">
        <v>61</v>
      </c>
      <c r="F61" s="1">
        <v>13697639</v>
      </c>
      <c r="G61" s="1">
        <v>127</v>
      </c>
      <c r="H61" s="1">
        <v>0</v>
      </c>
    </row>
    <row r="62" spans="1:8" outlineLevel="2" x14ac:dyDescent="0.25">
      <c r="A62" t="s">
        <v>57</v>
      </c>
      <c r="B62" t="s">
        <v>60</v>
      </c>
      <c r="C62" t="s">
        <v>55</v>
      </c>
      <c r="D62" t="s">
        <v>59</v>
      </c>
      <c r="E62" t="s">
        <v>58</v>
      </c>
      <c r="F62" s="1">
        <v>539969</v>
      </c>
    </row>
    <row r="63" spans="1:8" outlineLevel="2" x14ac:dyDescent="0.25">
      <c r="A63" t="s">
        <v>57</v>
      </c>
      <c r="B63" t="s">
        <v>56</v>
      </c>
      <c r="C63" t="s">
        <v>55</v>
      </c>
      <c r="D63" t="s">
        <v>54</v>
      </c>
      <c r="E63" t="s">
        <v>53</v>
      </c>
      <c r="F63" s="1">
        <v>651035</v>
      </c>
    </row>
    <row r="64" spans="1:8" outlineLevel="1" x14ac:dyDescent="0.25">
      <c r="A64" s="10" t="s">
        <v>52</v>
      </c>
      <c r="B64" s="9"/>
      <c r="C64" s="9"/>
      <c r="D64" s="9"/>
      <c r="E64" s="9"/>
      <c r="F64" s="8">
        <f>SUBTOTAL(9,F39:F63)</f>
        <v>32844953</v>
      </c>
      <c r="G64" s="8">
        <f>SUBTOTAL(9,G39:G63)</f>
        <v>355</v>
      </c>
      <c r="H64" s="8">
        <f>SUBTOTAL(9,H39:H63)</f>
        <v>6</v>
      </c>
    </row>
    <row r="65" spans="1:8" outlineLevel="2" x14ac:dyDescent="0.25">
      <c r="A65" t="s">
        <v>51</v>
      </c>
      <c r="B65" t="s">
        <v>50</v>
      </c>
      <c r="C65" t="s">
        <v>4</v>
      </c>
      <c r="D65" t="s">
        <v>49</v>
      </c>
      <c r="E65" t="s">
        <v>48</v>
      </c>
      <c r="F65" s="1">
        <v>600000</v>
      </c>
      <c r="G65" s="1">
        <v>1</v>
      </c>
      <c r="H65" s="1">
        <v>0</v>
      </c>
    </row>
    <row r="66" spans="1:8" outlineLevel="1" x14ac:dyDescent="0.25">
      <c r="A66" s="10" t="s">
        <v>47</v>
      </c>
      <c r="B66" s="9"/>
      <c r="C66" s="9"/>
      <c r="D66" s="9"/>
      <c r="E66" s="9"/>
      <c r="F66" s="8">
        <f>SUBTOTAL(9,F65:F65)</f>
        <v>600000</v>
      </c>
      <c r="G66" s="8">
        <f>SUBTOTAL(9,G65:G65)</f>
        <v>1</v>
      </c>
      <c r="H66" s="8">
        <f>SUBTOTAL(9,H65:H65)</f>
        <v>0</v>
      </c>
    </row>
    <row r="67" spans="1:8" outlineLevel="2" x14ac:dyDescent="0.25">
      <c r="A67" t="s">
        <v>22</v>
      </c>
      <c r="B67" t="s">
        <v>46</v>
      </c>
      <c r="C67" t="s">
        <v>25</v>
      </c>
      <c r="D67" t="s">
        <v>45</v>
      </c>
      <c r="E67" t="s">
        <v>44</v>
      </c>
      <c r="F67" s="1">
        <v>531389</v>
      </c>
      <c r="G67" s="1">
        <v>1</v>
      </c>
      <c r="H67" s="1">
        <v>0</v>
      </c>
    </row>
    <row r="68" spans="1:8" outlineLevel="2" x14ac:dyDescent="0.25">
      <c r="A68" t="s">
        <v>22</v>
      </c>
      <c r="B68" t="s">
        <v>43</v>
      </c>
      <c r="C68" t="s">
        <v>25</v>
      </c>
      <c r="D68" t="s">
        <v>42</v>
      </c>
      <c r="E68" t="s">
        <v>41</v>
      </c>
      <c r="F68" s="1">
        <v>583656</v>
      </c>
      <c r="G68" s="1">
        <v>2</v>
      </c>
      <c r="H68" s="1">
        <v>0</v>
      </c>
    </row>
    <row r="69" spans="1:8" outlineLevel="2" x14ac:dyDescent="0.25">
      <c r="A69" t="s">
        <v>22</v>
      </c>
      <c r="B69" t="s">
        <v>40</v>
      </c>
      <c r="C69" t="s">
        <v>4</v>
      </c>
      <c r="D69" t="s">
        <v>39</v>
      </c>
      <c r="E69" t="s">
        <v>38</v>
      </c>
      <c r="F69" s="1">
        <v>958322</v>
      </c>
      <c r="G69" s="1">
        <v>6</v>
      </c>
      <c r="H69" s="1">
        <v>0</v>
      </c>
    </row>
    <row r="70" spans="1:8" outlineLevel="2" x14ac:dyDescent="0.25">
      <c r="A70" t="s">
        <v>22</v>
      </c>
      <c r="B70" t="s">
        <v>37</v>
      </c>
      <c r="C70" t="s">
        <v>4</v>
      </c>
      <c r="D70" t="s">
        <v>36</v>
      </c>
      <c r="E70" t="s">
        <v>35</v>
      </c>
      <c r="F70" s="1">
        <v>572000</v>
      </c>
      <c r="G70" s="1">
        <v>2</v>
      </c>
      <c r="H70" s="1">
        <v>0</v>
      </c>
    </row>
    <row r="71" spans="1:8" outlineLevel="2" x14ac:dyDescent="0.25">
      <c r="A71" t="s">
        <v>22</v>
      </c>
      <c r="B71" t="s">
        <v>34</v>
      </c>
      <c r="C71" t="s">
        <v>25</v>
      </c>
      <c r="D71" t="s">
        <v>33</v>
      </c>
      <c r="E71" t="s">
        <v>32</v>
      </c>
      <c r="F71" s="1">
        <v>529545</v>
      </c>
      <c r="G71" s="1">
        <v>1</v>
      </c>
      <c r="H71" s="1">
        <v>0</v>
      </c>
    </row>
    <row r="72" spans="1:8" outlineLevel="2" x14ac:dyDescent="0.25">
      <c r="A72" t="s">
        <v>22</v>
      </c>
      <c r="B72" t="s">
        <v>31</v>
      </c>
      <c r="C72" t="s">
        <v>4</v>
      </c>
      <c r="D72" t="s">
        <v>30</v>
      </c>
      <c r="E72" t="s">
        <v>29</v>
      </c>
      <c r="F72" s="1">
        <v>532509</v>
      </c>
      <c r="G72" s="1">
        <v>1</v>
      </c>
      <c r="H72" s="1">
        <v>0</v>
      </c>
    </row>
    <row r="73" spans="1:8" outlineLevel="2" x14ac:dyDescent="0.25">
      <c r="A73" t="s">
        <v>22</v>
      </c>
      <c r="B73" t="s">
        <v>28</v>
      </c>
      <c r="C73" t="s">
        <v>25</v>
      </c>
      <c r="D73" t="s">
        <v>27</v>
      </c>
      <c r="E73" t="s">
        <v>19</v>
      </c>
      <c r="F73" s="1">
        <v>523878</v>
      </c>
      <c r="G73" s="1">
        <v>1</v>
      </c>
      <c r="H73" s="1">
        <v>0</v>
      </c>
    </row>
    <row r="74" spans="1:8" outlineLevel="2" x14ac:dyDescent="0.25">
      <c r="A74" t="s">
        <v>22</v>
      </c>
      <c r="B74" t="s">
        <v>26</v>
      </c>
      <c r="C74" t="s">
        <v>25</v>
      </c>
      <c r="D74" t="s">
        <v>24</v>
      </c>
      <c r="E74" t="s">
        <v>23</v>
      </c>
      <c r="F74" s="1">
        <v>502986</v>
      </c>
      <c r="G74" s="1">
        <v>1</v>
      </c>
      <c r="H74" s="1">
        <v>1</v>
      </c>
    </row>
    <row r="75" spans="1:8" outlineLevel="2" x14ac:dyDescent="0.25">
      <c r="A75" t="s">
        <v>22</v>
      </c>
      <c r="B75" t="s">
        <v>21</v>
      </c>
      <c r="C75" t="s">
        <v>4</v>
      </c>
      <c r="D75" t="s">
        <v>20</v>
      </c>
      <c r="E75" t="s">
        <v>19</v>
      </c>
      <c r="F75" s="1">
        <v>649035</v>
      </c>
      <c r="G75" s="1">
        <v>1</v>
      </c>
      <c r="H75" s="1">
        <v>0</v>
      </c>
    </row>
    <row r="76" spans="1:8" outlineLevel="1" x14ac:dyDescent="0.25">
      <c r="A76" s="10" t="s">
        <v>18</v>
      </c>
      <c r="B76" s="9"/>
      <c r="C76" s="9"/>
      <c r="D76" s="9"/>
      <c r="E76" s="9"/>
      <c r="F76" s="8">
        <f>SUBTOTAL(9,F67:F75)</f>
        <v>5383320</v>
      </c>
      <c r="G76" s="8">
        <f>SUBTOTAL(9,G67:G75)</f>
        <v>16</v>
      </c>
      <c r="H76" s="8">
        <f>SUBTOTAL(9,H67:H75)</f>
        <v>1</v>
      </c>
    </row>
    <row r="77" spans="1:8" outlineLevel="2" x14ac:dyDescent="0.25">
      <c r="A77" t="s">
        <v>6</v>
      </c>
      <c r="B77" t="s">
        <v>17</v>
      </c>
      <c r="C77" t="s">
        <v>4</v>
      </c>
      <c r="D77" t="s">
        <v>16</v>
      </c>
      <c r="E77" t="s">
        <v>15</v>
      </c>
      <c r="F77" s="1">
        <v>12000000</v>
      </c>
    </row>
    <row r="78" spans="1:8" outlineLevel="2" x14ac:dyDescent="0.25">
      <c r="A78" t="s">
        <v>6</v>
      </c>
      <c r="B78" t="s">
        <v>14</v>
      </c>
      <c r="C78" t="s">
        <v>4</v>
      </c>
      <c r="D78" t="s">
        <v>8</v>
      </c>
      <c r="E78" t="s">
        <v>13</v>
      </c>
      <c r="F78" s="1">
        <v>9565000</v>
      </c>
    </row>
    <row r="79" spans="1:8" outlineLevel="2" x14ac:dyDescent="0.25">
      <c r="A79" t="s">
        <v>6</v>
      </c>
      <c r="B79" t="s">
        <v>12</v>
      </c>
      <c r="C79" t="s">
        <v>4</v>
      </c>
      <c r="D79" t="s">
        <v>11</v>
      </c>
      <c r="E79" t="s">
        <v>10</v>
      </c>
      <c r="F79" s="1">
        <v>3500000</v>
      </c>
    </row>
    <row r="80" spans="1:8" outlineLevel="2" x14ac:dyDescent="0.25">
      <c r="A80" t="s">
        <v>6</v>
      </c>
      <c r="B80" t="s">
        <v>9</v>
      </c>
      <c r="C80" t="s">
        <v>4</v>
      </c>
      <c r="D80" t="s">
        <v>8</v>
      </c>
      <c r="E80" t="s">
        <v>7</v>
      </c>
      <c r="F80" s="1">
        <v>3695700</v>
      </c>
    </row>
    <row r="81" spans="1:8" outlineLevel="2" x14ac:dyDescent="0.25">
      <c r="A81" t="s">
        <v>6</v>
      </c>
      <c r="B81" t="s">
        <v>5</v>
      </c>
      <c r="C81" t="s">
        <v>4</v>
      </c>
      <c r="D81" t="s">
        <v>3</v>
      </c>
      <c r="E81" t="s">
        <v>2</v>
      </c>
      <c r="F81" s="1">
        <v>980000</v>
      </c>
    </row>
    <row r="82" spans="1:8" outlineLevel="1" x14ac:dyDescent="0.25">
      <c r="A82" s="7" t="s">
        <v>1</v>
      </c>
      <c r="B82" s="6"/>
      <c r="C82" s="6"/>
      <c r="D82" s="6"/>
      <c r="E82" s="6"/>
      <c r="F82" s="5">
        <f>SUBTOTAL(9,F77:F81)</f>
        <v>29740700</v>
      </c>
      <c r="G82" s="5">
        <f>SUBTOTAL(9,G77:G81)</f>
        <v>0</v>
      </c>
      <c r="H82" s="5">
        <f>SUBTOTAL(9,H77:H81)</f>
        <v>0</v>
      </c>
    </row>
    <row r="83" spans="1:8" x14ac:dyDescent="0.25">
      <c r="A83" s="4" t="s">
        <v>0</v>
      </c>
      <c r="B83" s="3"/>
      <c r="C83" s="3"/>
      <c r="D83" s="3"/>
      <c r="E83" s="3"/>
      <c r="F83" s="2">
        <f>SUBTOTAL(9,F8:F81)</f>
        <v>132112409</v>
      </c>
      <c r="G83" s="2">
        <f>SUBTOTAL(9,G8:G81)</f>
        <v>447</v>
      </c>
      <c r="H83" s="2">
        <f>SUBTOTAL(9,H8:H81)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June 2018</dc:title>
  <dc:creator>Moon Callison</dc:creator>
  <cp:lastModifiedBy>Moon Callison</cp:lastModifiedBy>
  <dcterms:created xsi:type="dcterms:W3CDTF">2018-11-02T13:52:35Z</dcterms:created>
  <dcterms:modified xsi:type="dcterms:W3CDTF">2018-11-02T13:53:04Z</dcterms:modified>
</cp:coreProperties>
</file>